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75" windowWidth="18900" windowHeight="11445"/>
  </bookViews>
  <sheets>
    <sheet name="17" sheetId="22" r:id="rId1"/>
  </sheets>
  <definedNames>
    <definedName name="_xlnm._FilterDatabase" localSheetId="0" hidden="1">'17'!$A$7:$M$89</definedName>
    <definedName name="_xlnm.Print_Titles" localSheetId="0">'17'!$6:$7</definedName>
    <definedName name="_xlnm.Print_Area" localSheetId="0">'17'!$A$1:$K$96</definedName>
  </definedNames>
  <calcPr calcId="144525"/>
</workbook>
</file>

<file path=xl/calcChain.xml><?xml version="1.0" encoding="utf-8"?>
<calcChain xmlns="http://schemas.openxmlformats.org/spreadsheetml/2006/main">
  <c r="F85" i="22" l="1"/>
  <c r="G85" i="22"/>
  <c r="H85" i="22"/>
  <c r="I85" i="22"/>
  <c r="J85" i="22"/>
  <c r="G53" i="22"/>
  <c r="H53" i="22"/>
  <c r="I53" i="22"/>
  <c r="J53" i="22"/>
  <c r="K53" i="22"/>
  <c r="F53" i="22"/>
  <c r="K85" i="22" l="1"/>
  <c r="G89" i="22" l="1"/>
  <c r="H89" i="22"/>
  <c r="I89" i="22"/>
  <c r="J89" i="22"/>
  <c r="K90" i="22"/>
  <c r="G90" i="22"/>
  <c r="H90" i="22"/>
  <c r="I90" i="22"/>
  <c r="J90" i="22"/>
  <c r="K91" i="22"/>
  <c r="G91" i="22"/>
  <c r="H91" i="22"/>
  <c r="I91" i="22"/>
  <c r="J91" i="22"/>
  <c r="K92" i="22"/>
  <c r="G92" i="22"/>
  <c r="H92" i="22"/>
  <c r="I92" i="22"/>
  <c r="J92" i="22"/>
  <c r="F90" i="22"/>
  <c r="F91" i="22"/>
  <c r="F92" i="22"/>
  <c r="F89" i="22"/>
  <c r="K87" i="22"/>
  <c r="G87" i="22"/>
  <c r="H87" i="22"/>
  <c r="I87" i="22"/>
  <c r="J87" i="22"/>
  <c r="K88" i="22"/>
  <c r="F87" i="22"/>
</calcChain>
</file>

<file path=xl/sharedStrings.xml><?xml version="1.0" encoding="utf-8"?>
<sst xmlns="http://schemas.openxmlformats.org/spreadsheetml/2006/main" count="491" uniqueCount="111">
  <si>
    <t>№ п/п</t>
  </si>
  <si>
    <t>Мероприятия</t>
  </si>
  <si>
    <t>-</t>
  </si>
  <si>
    <t>УДМС</t>
  </si>
  <si>
    <t>Исполком</t>
  </si>
  <si>
    <t>Управление образования</t>
  </si>
  <si>
    <t>Управление культуры</t>
  </si>
  <si>
    <t>2015 г.</t>
  </si>
  <si>
    <t>Срок испол-нения</t>
  </si>
  <si>
    <t>Способ, источник финанси-рования</t>
  </si>
  <si>
    <t>Обеспечение работы всех субъектов по укреплению межнациональных и межконфессиональных отношений Кукморского муниципального района (все отделы, управления Исполнительного комитета Кукморского муниципального района, ОМВД России по Кукморскому району, отдел социальной защиты МТЗ и СЗ РТ в Кукморском районе, Общественный Совет Кукморского муниципального района)</t>
  </si>
  <si>
    <t>2015-2020гг</t>
  </si>
  <si>
    <t>Обеспечение проведения заседаний Совета по взаимодействию с религиозными и общественными организациями при главе Кукморского муниципального района</t>
  </si>
  <si>
    <t>--</t>
  </si>
  <si>
    <t>Изучение государственной программы по реализации государственной национальной политики в Республике Татарстан на период 2014 – 2020 гг.</t>
  </si>
  <si>
    <t>Изучение государственной программы по сохранению, изучению и развитию государственных языков Республики Татарстан и других языков в Республике Татарстан на 2014 – 2020 гг.</t>
  </si>
  <si>
    <t>Управление образования, культуры Исполнительного комитета Кукморского муниципального района</t>
  </si>
  <si>
    <t>Изучение государственной программы по реализации Концепции сохранения национальной идентичности татарского народа на период 2014 – 2016 гг.</t>
  </si>
  <si>
    <t>Изучение государственной программы  «Развитие культуры Республики Татарстан на 2014-2020гг.»</t>
  </si>
  <si>
    <t>Подготовка и организация мероприятий, посвященных историческим датам, являющимся фактором единения представителей народов, проживающих в Кукморском муниципальном районе</t>
  </si>
  <si>
    <t>Обеспечение широкого освещения в средствах массовой информации   исторических дат, являющихся фактором единения представителей народов, проживающих в Кукморском муниципальном районе</t>
  </si>
  <si>
    <t>Проведение мероприятий, посвященных празднованию Дня родного (татарского) языка (26 апреля) и Дня русского языка (6 июня)</t>
  </si>
  <si>
    <t>Проведение спартакиады национальных видов спорта, традиционных игр и забав представителей народов, проживающих в Кукморском муниципальном районе</t>
  </si>
  <si>
    <t>Проведение мероприятий, посвященных дню Республики Татарстан</t>
  </si>
  <si>
    <t>Участие в республиканском совещании руководителей национально-культурных автономий представителей народов, проживающих в Кукморском муниципальном районе, по вопросу участия национально-культурных автономий в реализации Концепции государственной национальной политики Республики Татарстан</t>
  </si>
  <si>
    <t>Регулярное участие членов Совета по взаимодействию с религиозными и общественными организациями при главе Кукморского муниципального района  в заседаниях районного мухтасибата</t>
  </si>
  <si>
    <t>Участие в Форуме социально-ориентированных некоммерческих организаций РТ</t>
  </si>
  <si>
    <t>Организация  всенародного  праздника День народного единства 4 ноября. Ярмарка – всенародное гулянье.</t>
  </si>
  <si>
    <t>2015-2020гг.</t>
  </si>
  <si>
    <t>2015-2020 гг.</t>
  </si>
  <si>
    <t>отдел социальной       защиты министерства труда, занятости и социальной защиты РТ в Кукморском муниципальном районе</t>
  </si>
  <si>
    <t>бюджет района</t>
  </si>
  <si>
    <t>Осуществление поддержки и дальнейшего развития деятельности существующих    кадетских классов в образовательных учреждениях Кукморского муниципального района</t>
  </si>
  <si>
    <t xml:space="preserve">отдел социальной защиты, сектор опеки и попечительства,  </t>
  </si>
  <si>
    <t>ГАУЗ «Кукморская ЦРБ»</t>
  </si>
  <si>
    <t>2015-2020  года</t>
  </si>
  <si>
    <t>Проведение конкурса профессионального   мастерства   среди молодых специалистов на звание «Луч­ший по профессии»</t>
  </si>
  <si>
    <t>Организация военизированных патриотических игр, походов, слётов и экскурсий</t>
  </si>
  <si>
    <t>Организация семинаров, лекций для учащихся в обра­зовательных учреждениях всех типов и видов, социальных приютах с целью профилактики и предупреждения упот­ребления наркотиков, пьянства, алкого­лизма и табакокурения</t>
  </si>
  <si>
    <t>Организация благотворительных акций для детей-сирот, детей, оставшихся без попечения родителей, и лиц из числа детей-сирот, детей, оставшихся без попечения родите­лей, обучающихся в учреждениях про­фессионального образования</t>
  </si>
  <si>
    <t>Продолжение работы молодежного формирования правоохранительной направленности «Форпост», юных инспекторов движения, сек­ций и кружков по изучению уголовного и административного законодательства, правил дорожного движения</t>
  </si>
  <si>
    <t>2015-2020 гг</t>
  </si>
  <si>
    <t>Организация и проведение в районе акции «Умей делать добро» по оказанию учащимися школ помощи по­жилым и ветеранам</t>
  </si>
  <si>
    <t>Организация закрепления за состоящими на учете в комиссии по делам несовершеннолетних за совершение правонарушений общественных воспитателей из числа руководителей предприятий, организаций, учреждений района</t>
  </si>
  <si>
    <t>районная комиссия по делам несовершеннолетних</t>
  </si>
  <si>
    <t>в течение 2015 года</t>
  </si>
  <si>
    <t>Привлечение представителей религиозных конфессий к работе по социальной реа­билитации   лиц,   освободившихся  из мест лишения свободы, страдающих алкоголизмом и наркоманией</t>
  </si>
  <si>
    <t>Продолжение проведения профилактиче­ских наркологических медицинских ос­мотров учащихся с целью раннего выявления лиц, допускающих немедицинское потребление наркотиче­ских веществ</t>
  </si>
  <si>
    <t>Продолжение работы по дальнейшему привлечению товариществ собственни­ков жилья, домовых и уличных комите­тов,   старших по подъ­ездам к мероприятиям по предупрежде­нию правонарушений на занимаемых ими территориях и обслуживаемых до­мах</t>
  </si>
  <si>
    <t>Организация проведения на территории района ежегодной акции с участием участковых уполномоченных полиции «Разрешите представиться»</t>
  </si>
  <si>
    <t>Организация   проведения ежегодного социологического исследования по изу­чению общественного мнения о деятель­ности участковых уполномоченных полиции</t>
  </si>
  <si>
    <t xml:space="preserve">ОМВД </t>
  </si>
  <si>
    <t>2015-2020 г.</t>
  </si>
  <si>
    <t xml:space="preserve">Организация взаимодействия с учреж­дениями здравоохранения по выявлению иностранных граждан и лиц без граждан­ства, больных наркоманией, инфекцион­ными заболеваниями, которые представ­ляют опасность для окружающих. При­нятие мер по аннулированию разре­шения на временное проживание, вида на жительство, разрешения на работу.  </t>
  </si>
  <si>
    <t xml:space="preserve">2015-2020 гг. </t>
  </si>
  <si>
    <t>Организация взаимодействия с управляющими компаниями по контролю за пребыванием иностранных граждан и лиц без гражданства, выявлению лиц, не состоящих на миграционном учете</t>
  </si>
  <si>
    <t xml:space="preserve">ОМС, управляющие компании,  ОМВД, ФМС </t>
  </si>
  <si>
    <t>ОМВД ,ОМС</t>
  </si>
  <si>
    <t>Проведение сверки на предмет выявления фактов регистрации граждан в домах, непригодных для проживания</t>
  </si>
  <si>
    <t>Ведение реестра имеющихся на территориях поселений заброшенных домовладений</t>
  </si>
  <si>
    <t>Проведение круглых столов по актуальным вопросам реализации миграционной политики, гармонизации межнациональных и межконфессиональных отношений и религиозных организации, а также в целях недопущения конфликта</t>
  </si>
  <si>
    <t xml:space="preserve">Общественный совета КМР </t>
  </si>
  <si>
    <t>Организация информационного освеще­ния мероприятий Программы</t>
  </si>
  <si>
    <t xml:space="preserve"> Газета «Хезмэт даны»(Трудовая слава)</t>
  </si>
  <si>
    <t>Подготовка ежегодного доклада о реализации государственной национальной и конфессиональной политики в муниципальном районе</t>
  </si>
  <si>
    <t>Руководитель Исполнительного комитета Кукморского муниципального района</t>
  </si>
  <si>
    <t xml:space="preserve">                Распределение по годам</t>
  </si>
  <si>
    <t>Исполнитель (по согласованию)</t>
  </si>
  <si>
    <t>Редакция газеты «Хезмэт даны» (Трудовая слава) (по согласованию)</t>
  </si>
  <si>
    <t xml:space="preserve">Совет  по взаимодействию с религиозными  общественными организациями при главе Кукморского муниципального района  </t>
  </si>
  <si>
    <t>Проведение муниципальных народных  праздников и участие в республиканских народных  праздниках:«Сабантуй», «Навруз», «Питрау» и других.</t>
  </si>
  <si>
    <t>Спонсоры</t>
  </si>
  <si>
    <t>Организация деятельности по сохранению и восстановлению объектов историко-культурного наследия муниципального района и использования их в культурно-просветительской деятельности и работе по патриотическому воспитанию молодежи. Организация  экскурсий по историческим  местам  родного края.</t>
  </si>
  <si>
    <t>Отдел МВД России по Кукморскому району, Штаб ДНД</t>
  </si>
  <si>
    <t>Обеспечение реализации мероприятий соответствующих федеральным и региональным целевым программам по патриотическому воспитанию детей и подростков</t>
  </si>
  <si>
    <t>Проведение мониторинга досуга учащихся и молодежи и на его основе обеспечение создания клубных формирований, спортивных секций, кружков, учебных курсов</t>
  </si>
  <si>
    <t>Проведение районных конкурсов: «Театр Здоровья», «Команд КВН», «Отрядов профилактики»</t>
  </si>
  <si>
    <t>Организация конкурса-выставки декоративно-прикладного искусства среди учащихся образовательных учреждений района</t>
  </si>
  <si>
    <t>спонсорская помощь</t>
  </si>
  <si>
    <t>представители религиозных конфессий</t>
  </si>
  <si>
    <t xml:space="preserve">Управление образования, ГАУЗ «Кукморская ЦРБ»  </t>
  </si>
  <si>
    <t xml:space="preserve">Исполком , ОМС, ОМВД </t>
  </si>
  <si>
    <t xml:space="preserve">Исполком, ОМВД </t>
  </si>
  <si>
    <t xml:space="preserve">Исполком, ОМВД  </t>
  </si>
  <si>
    <t>Разработка и распространение среди населения памяток (листовок) о порядке действия при совершении в отношении граждан правонарушений</t>
  </si>
  <si>
    <t>Проведение в СМИ разъяснительной ра­боты по:   проблемам преступности, наркомании и токсикомании среди молодежи, детского дорожно-транспортного травматизма, здорового образа жизни, пагубности вредных привычек, ориентации молодежи на духовные ценности и пропаганде патриотизма</t>
  </si>
  <si>
    <t xml:space="preserve"> Редакция газеты «Хезмэт даны», (Трудовая слава), УДМС,  Управление образования, ОМВД </t>
  </si>
  <si>
    <t>Создание единой базы лиц, причастных к незаконному обо­роту наркотических средств и психотропных веществ</t>
  </si>
  <si>
    <t xml:space="preserve">Реализация дополнительных мер по обеспечению занятости сельской молодежи, проведению досуга и расширению возможностей для получения профессионального образования; развитию общественного движения сельской молодежи. </t>
  </si>
  <si>
    <t>Управление образования; Управление культуры , УДМС, Исполком</t>
  </si>
  <si>
    <t>ОМС, ЦРБ, ОМВД , ФМС</t>
  </si>
  <si>
    <t>Организация взаимодействия с общественными формированиями   в части их привлечения к предотвращению незаконной миграции</t>
  </si>
  <si>
    <t>УФМС, ОМС</t>
  </si>
  <si>
    <t>ОМС</t>
  </si>
  <si>
    <t>Исполком, Управление образования, Управление культуры, УДМС, ОМВД</t>
  </si>
  <si>
    <t>Исполком, Управление образования, Управление культуры</t>
  </si>
  <si>
    <t>Всего</t>
  </si>
  <si>
    <t>из них</t>
  </si>
  <si>
    <t>Утверждение постановлений, распоряжений, приказов по вопросам:-по профилактике экстремизма и укрепления межнациональных и межконфессиональных отношений муниципального образования;-по противодействию злоупотреблению наркотическими средствами и их незаконному обороту;-по организации отдыха, оздоровления, занятости детей и молодёжи</t>
  </si>
  <si>
    <t>в том числе по учреждениям</t>
  </si>
  <si>
    <t>Принятие мер по дальнейшей реализации Закона Республики Татарстан от 1 ноября 2005 года № 107-ЗРТ «Об участии граждан в обеспечении общественного порядка в Республике Татарстан»</t>
  </si>
  <si>
    <t>Обеспечение квотирования бесплатных путевок в летние оздоровительные лагеря, санатории, дома отдыха для детей-сирот, детей, оставшихся без попечения родителей, детей из малообеспеченных, неблагополучных и многодетных семей, а также состоящих на учете в подразделениях по делам несовершеннолетних</t>
  </si>
  <si>
    <t>В соответствии с постановлением Рес­публиканской комиссии по делам несовершеннолетних и защите их прав от 5.11.2007 г. №12-07г. организация меж­ведомственного социального патронирования семей и детей, находящихся в соци­ально опасном положении</t>
  </si>
  <si>
    <t>Организация работы подростковых клубов по месту жительства в летний период (каникулярное время) как лагерь для де­тей с дневным пребыванием с проведе­нием экскурсий, походов, кружковой и спортивной работы</t>
  </si>
  <si>
    <t>Организация физкультурно-спортивных и благотворительных   спартакиад,   соревнований, фестивалей и конкурсов с обязательным выделением денежных средств на приобретение призов и подарков победителям и участникам конкурсов</t>
  </si>
  <si>
    <t>приложение к программе</t>
  </si>
  <si>
    <t>целевые индикаторы и показатели результативности реализации государственной программы "Реализация государственной национальной политики в Кукморском муниципальном районе на 2015-2020года"</t>
  </si>
  <si>
    <t>2015-2020гг. Ежеквартально</t>
  </si>
  <si>
    <t>2015-2015гг</t>
  </si>
  <si>
    <t>2015-2020гг ежеквартально</t>
  </si>
  <si>
    <t xml:space="preserve">Управляющий делами                             Р.З.Мингазова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</si>
</sst>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4"/>
      <color theme="1"/>
      <name val="Times New Roman"/>
      <family val="2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0" fontId="8" fillId="0" borderId="0"/>
    <xf numFmtId="0" fontId="9" fillId="0" borderId="0"/>
  </cellStyleXfs>
  <cellXfs count="37">
    <xf numFmtId="0" fontId="0" fillId="0" borderId="0" xfId="0"/>
    <xf numFmtId="0" fontId="4" fillId="0" borderId="0" xfId="0" applyFont="1"/>
    <xf numFmtId="0" fontId="5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0" fillId="0" borderId="0" xfId="0" applyAlignment="1">
      <alignment wrapText="1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justify" vertical="center" wrapText="1"/>
    </xf>
    <xf numFmtId="0" fontId="6" fillId="0" borderId="1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7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/>
    <xf numFmtId="0" fontId="7" fillId="0" borderId="0" xfId="0" applyFont="1"/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5" fillId="0" borderId="1" xfId="0" applyFont="1" applyBorder="1" applyAlignment="1">
      <alignment horizontal="justify" vertical="top" wrapText="1"/>
    </xf>
    <xf numFmtId="0" fontId="0" fillId="0" borderId="0" xfId="0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95"/>
  <sheetViews>
    <sheetView tabSelected="1" view="pageBreakPreview" zoomScaleNormal="100" zoomScaleSheetLayoutView="100" workbookViewId="0">
      <pane xSplit="5" ySplit="7" topLeftCell="F84" activePane="bottomRight" state="frozen"/>
      <selection activeCell="H76" sqref="H76"/>
      <selection pane="topRight" activeCell="H76" sqref="H76"/>
      <selection pane="bottomLeft" activeCell="H76" sqref="H76"/>
      <selection pane="bottomRight" activeCell="C95" sqref="C95"/>
    </sheetView>
  </sheetViews>
  <sheetFormatPr defaultRowHeight="18.75" x14ac:dyDescent="0.3"/>
  <cols>
    <col min="1" max="1" width="4.21875" customWidth="1"/>
    <col min="2" max="2" width="51.21875" customWidth="1"/>
    <col min="3" max="3" width="26" customWidth="1"/>
    <col min="4" max="4" width="9.77734375" customWidth="1"/>
    <col min="5" max="5" width="11.88671875" customWidth="1"/>
  </cols>
  <sheetData>
    <row r="1" spans="1:13" s="18" customFormat="1" ht="15.75" x14ac:dyDescent="0.25">
      <c r="A1" s="15"/>
      <c r="C1" s="17"/>
      <c r="G1" s="16" t="s">
        <v>105</v>
      </c>
    </row>
    <row r="2" spans="1:13" s="18" customFormat="1" ht="15.75" x14ac:dyDescent="0.25">
      <c r="A2" s="15"/>
      <c r="C2" s="17"/>
    </row>
    <row r="4" spans="1:13" ht="50.25" customHeight="1" x14ac:dyDescent="0.3">
      <c r="B4" s="31" t="s">
        <v>106</v>
      </c>
      <c r="C4" s="31"/>
      <c r="D4" s="31"/>
      <c r="E4" s="31"/>
      <c r="F4" s="31"/>
      <c r="G4" s="31"/>
      <c r="H4" s="31"/>
      <c r="I4" s="31"/>
      <c r="J4" s="31"/>
      <c r="K4" s="31"/>
    </row>
    <row r="6" spans="1:13" ht="25.5" customHeight="1" x14ac:dyDescent="0.3">
      <c r="A6" s="25" t="s">
        <v>0</v>
      </c>
      <c r="B6" s="25" t="s">
        <v>1</v>
      </c>
      <c r="C6" s="32" t="s">
        <v>67</v>
      </c>
      <c r="D6" s="32" t="s">
        <v>8</v>
      </c>
      <c r="E6" s="25" t="s">
        <v>9</v>
      </c>
      <c r="F6" s="25" t="s">
        <v>66</v>
      </c>
      <c r="G6" s="25"/>
      <c r="H6" s="25"/>
      <c r="I6" s="25"/>
      <c r="J6" s="25"/>
      <c r="K6" s="25"/>
      <c r="L6" s="23"/>
      <c r="M6" s="24"/>
    </row>
    <row r="7" spans="1:13" ht="45" customHeight="1" x14ac:dyDescent="0.3">
      <c r="A7" s="25"/>
      <c r="B7" s="25"/>
      <c r="C7" s="33"/>
      <c r="D7" s="33"/>
      <c r="E7" s="25"/>
      <c r="F7" s="3">
        <v>2015</v>
      </c>
      <c r="G7" s="3">
        <v>2016</v>
      </c>
      <c r="H7" s="3">
        <v>2017</v>
      </c>
      <c r="I7" s="3">
        <v>2018</v>
      </c>
      <c r="J7" s="3">
        <v>2019</v>
      </c>
      <c r="K7" s="3">
        <v>2020</v>
      </c>
      <c r="L7" s="23"/>
      <c r="M7" s="24"/>
    </row>
    <row r="8" spans="1:13" s="8" customFormat="1" ht="105" x14ac:dyDescent="0.3">
      <c r="A8" s="3">
        <v>1</v>
      </c>
      <c r="B8" s="5" t="s">
        <v>10</v>
      </c>
      <c r="C8" s="4" t="s">
        <v>4</v>
      </c>
      <c r="D8" s="3" t="s">
        <v>11</v>
      </c>
      <c r="E8" s="3" t="s">
        <v>2</v>
      </c>
      <c r="F8" s="6" t="s">
        <v>2</v>
      </c>
      <c r="G8" s="6" t="s">
        <v>2</v>
      </c>
      <c r="H8" s="6" t="s">
        <v>2</v>
      </c>
      <c r="I8" s="6" t="s">
        <v>2</v>
      </c>
      <c r="J8" s="6" t="s">
        <v>2</v>
      </c>
      <c r="K8" s="6" t="s">
        <v>2</v>
      </c>
      <c r="L8" s="23"/>
      <c r="M8" s="24"/>
    </row>
    <row r="9" spans="1:13" s="8" customFormat="1" ht="45" x14ac:dyDescent="0.3">
      <c r="A9" s="3">
        <v>2</v>
      </c>
      <c r="B9" s="5" t="s">
        <v>12</v>
      </c>
      <c r="C9" s="4" t="s">
        <v>4</v>
      </c>
      <c r="D9" s="20" t="s">
        <v>107</v>
      </c>
      <c r="E9" s="3" t="s">
        <v>2</v>
      </c>
      <c r="F9" s="6" t="s">
        <v>2</v>
      </c>
      <c r="G9" s="6" t="s">
        <v>2</v>
      </c>
      <c r="H9" s="6" t="s">
        <v>2</v>
      </c>
      <c r="I9" s="6" t="s">
        <v>2</v>
      </c>
      <c r="J9" s="6" t="s">
        <v>2</v>
      </c>
      <c r="K9" s="6" t="s">
        <v>13</v>
      </c>
      <c r="L9" s="23"/>
      <c r="M9" s="24"/>
    </row>
    <row r="10" spans="1:13" s="8" customFormat="1" ht="135" customHeight="1" x14ac:dyDescent="0.3">
      <c r="A10" s="3">
        <v>3</v>
      </c>
      <c r="B10" s="5" t="s">
        <v>98</v>
      </c>
      <c r="C10" s="3" t="s">
        <v>94</v>
      </c>
      <c r="D10" s="3" t="s">
        <v>2</v>
      </c>
      <c r="E10" s="3" t="s">
        <v>2</v>
      </c>
      <c r="F10" s="6" t="s">
        <v>2</v>
      </c>
      <c r="G10" s="6" t="s">
        <v>2</v>
      </c>
      <c r="H10" s="6" t="s">
        <v>2</v>
      </c>
      <c r="I10" s="6" t="s">
        <v>2</v>
      </c>
      <c r="J10" s="6" t="s">
        <v>2</v>
      </c>
      <c r="K10" s="6" t="s">
        <v>2</v>
      </c>
      <c r="L10" s="23"/>
      <c r="M10" s="24"/>
    </row>
    <row r="11" spans="1:13" s="8" customFormat="1" ht="45" x14ac:dyDescent="0.3">
      <c r="A11" s="3">
        <v>4</v>
      </c>
      <c r="B11" s="5" t="s">
        <v>14</v>
      </c>
      <c r="C11" s="4" t="s">
        <v>95</v>
      </c>
      <c r="D11" s="3" t="s">
        <v>2</v>
      </c>
      <c r="E11" s="3" t="s">
        <v>2</v>
      </c>
      <c r="F11" s="6" t="s">
        <v>2</v>
      </c>
      <c r="G11" s="6" t="s">
        <v>2</v>
      </c>
      <c r="H11" s="6" t="s">
        <v>2</v>
      </c>
      <c r="I11" s="6" t="s">
        <v>2</v>
      </c>
      <c r="J11" s="6" t="s">
        <v>2</v>
      </c>
      <c r="K11" s="6" t="s">
        <v>2</v>
      </c>
      <c r="L11" s="23"/>
      <c r="M11" s="24"/>
    </row>
    <row r="12" spans="1:13" s="8" customFormat="1" ht="60" x14ac:dyDescent="0.3">
      <c r="A12" s="3">
        <v>5</v>
      </c>
      <c r="B12" s="5" t="s">
        <v>15</v>
      </c>
      <c r="C12" s="4" t="s">
        <v>16</v>
      </c>
      <c r="D12" s="3" t="s">
        <v>2</v>
      </c>
      <c r="E12" s="3" t="s">
        <v>2</v>
      </c>
      <c r="F12" s="6" t="s">
        <v>2</v>
      </c>
      <c r="G12" s="6" t="s">
        <v>2</v>
      </c>
      <c r="H12" s="6" t="s">
        <v>2</v>
      </c>
      <c r="I12" s="6" t="s">
        <v>2</v>
      </c>
      <c r="J12" s="6" t="s">
        <v>2</v>
      </c>
      <c r="K12" s="6" t="s">
        <v>2</v>
      </c>
      <c r="L12" s="23"/>
      <c r="M12" s="24"/>
    </row>
    <row r="13" spans="1:13" s="8" customFormat="1" ht="60" x14ac:dyDescent="0.3">
      <c r="A13" s="3">
        <v>6</v>
      </c>
      <c r="B13" s="5" t="s">
        <v>17</v>
      </c>
      <c r="C13" s="4" t="s">
        <v>16</v>
      </c>
      <c r="D13" s="3" t="s">
        <v>2</v>
      </c>
      <c r="E13" s="3" t="s">
        <v>2</v>
      </c>
      <c r="F13" s="6" t="s">
        <v>2</v>
      </c>
      <c r="G13" s="6" t="s">
        <v>2</v>
      </c>
      <c r="H13" s="6" t="s">
        <v>2</v>
      </c>
      <c r="I13" s="6"/>
      <c r="J13" s="6"/>
      <c r="K13" s="6"/>
      <c r="L13" s="23"/>
      <c r="M13" s="24"/>
    </row>
    <row r="14" spans="1:13" s="8" customFormat="1" ht="30" x14ac:dyDescent="0.3">
      <c r="A14" s="3">
        <v>7</v>
      </c>
      <c r="B14" s="5" t="s">
        <v>18</v>
      </c>
      <c r="C14" s="4" t="s">
        <v>6</v>
      </c>
      <c r="D14" s="3" t="s">
        <v>2</v>
      </c>
      <c r="E14" s="3" t="s">
        <v>2</v>
      </c>
      <c r="F14" s="6" t="s">
        <v>2</v>
      </c>
      <c r="G14" s="6" t="s">
        <v>2</v>
      </c>
      <c r="H14" s="6" t="s">
        <v>2</v>
      </c>
      <c r="I14" s="6" t="s">
        <v>2</v>
      </c>
      <c r="J14" s="6" t="s">
        <v>2</v>
      </c>
      <c r="K14" s="6" t="s">
        <v>2</v>
      </c>
      <c r="L14" s="23"/>
      <c r="M14" s="24"/>
    </row>
    <row r="15" spans="1:13" s="8" customFormat="1" ht="45" x14ac:dyDescent="0.3">
      <c r="A15" s="3">
        <v>8</v>
      </c>
      <c r="B15" s="5" t="s">
        <v>19</v>
      </c>
      <c r="C15" s="4" t="s">
        <v>6</v>
      </c>
      <c r="D15" s="20" t="s">
        <v>11</v>
      </c>
      <c r="E15" s="4" t="s">
        <v>31</v>
      </c>
      <c r="F15" s="6">
        <v>30</v>
      </c>
      <c r="G15" s="6">
        <v>35</v>
      </c>
      <c r="H15" s="6">
        <v>40</v>
      </c>
      <c r="I15" s="6">
        <v>45</v>
      </c>
      <c r="J15" s="6">
        <v>50</v>
      </c>
      <c r="K15" s="6">
        <v>60</v>
      </c>
      <c r="L15" s="23"/>
      <c r="M15" s="24"/>
    </row>
    <row r="16" spans="1:13" s="8" customFormat="1" ht="45" customHeight="1" x14ac:dyDescent="0.3">
      <c r="A16" s="3">
        <v>9</v>
      </c>
      <c r="B16" s="5" t="s">
        <v>20</v>
      </c>
      <c r="C16" s="4" t="s">
        <v>68</v>
      </c>
      <c r="D16" s="20" t="s">
        <v>11</v>
      </c>
      <c r="E16" s="3" t="s">
        <v>2</v>
      </c>
      <c r="F16" s="6" t="s">
        <v>2</v>
      </c>
      <c r="G16" s="6" t="s">
        <v>2</v>
      </c>
      <c r="H16" s="6" t="s">
        <v>2</v>
      </c>
      <c r="I16" s="6" t="s">
        <v>2</v>
      </c>
      <c r="J16" s="6" t="s">
        <v>2</v>
      </c>
      <c r="K16" s="6" t="s">
        <v>2</v>
      </c>
      <c r="L16" s="23"/>
      <c r="M16" s="24"/>
    </row>
    <row r="17" spans="1:13" s="8" customFormat="1" ht="30" x14ac:dyDescent="0.3">
      <c r="A17" s="3">
        <v>10</v>
      </c>
      <c r="B17" s="5" t="s">
        <v>21</v>
      </c>
      <c r="C17" s="4" t="s">
        <v>5</v>
      </c>
      <c r="D17" s="20" t="s">
        <v>11</v>
      </c>
      <c r="E17" s="4" t="s">
        <v>31</v>
      </c>
      <c r="F17" s="6">
        <v>10</v>
      </c>
      <c r="G17" s="6">
        <v>10</v>
      </c>
      <c r="H17" s="6">
        <v>10</v>
      </c>
      <c r="I17" s="6">
        <v>10</v>
      </c>
      <c r="J17" s="6">
        <v>10</v>
      </c>
      <c r="K17" s="6">
        <v>10</v>
      </c>
      <c r="L17" s="23"/>
      <c r="M17" s="24"/>
    </row>
    <row r="18" spans="1:13" s="8" customFormat="1" ht="45" x14ac:dyDescent="0.3">
      <c r="A18" s="3">
        <v>11</v>
      </c>
      <c r="B18" s="5" t="s">
        <v>22</v>
      </c>
      <c r="C18" s="4" t="s">
        <v>3</v>
      </c>
      <c r="D18" s="19" t="s">
        <v>11</v>
      </c>
      <c r="E18" s="4" t="s">
        <v>31</v>
      </c>
      <c r="F18" s="6">
        <v>100</v>
      </c>
      <c r="G18" s="6">
        <v>120</v>
      </c>
      <c r="H18" s="6">
        <v>130</v>
      </c>
      <c r="I18" s="6">
        <v>150</v>
      </c>
      <c r="J18" s="6">
        <v>150</v>
      </c>
      <c r="K18" s="6">
        <v>150</v>
      </c>
      <c r="L18" s="23"/>
      <c r="M18" s="24"/>
    </row>
    <row r="19" spans="1:13" s="8" customFormat="1" x14ac:dyDescent="0.3">
      <c r="A19" s="3">
        <v>12</v>
      </c>
      <c r="B19" s="5" t="s">
        <v>23</v>
      </c>
      <c r="C19" s="4" t="s">
        <v>6</v>
      </c>
      <c r="D19" s="19" t="s">
        <v>108</v>
      </c>
      <c r="E19" s="4" t="s">
        <v>31</v>
      </c>
      <c r="F19" s="6">
        <v>30</v>
      </c>
      <c r="G19" s="6">
        <v>35</v>
      </c>
      <c r="H19" s="6">
        <v>40</v>
      </c>
      <c r="I19" s="6">
        <v>45</v>
      </c>
      <c r="J19" s="6">
        <v>50</v>
      </c>
      <c r="K19" s="6">
        <v>55</v>
      </c>
      <c r="L19" s="23"/>
      <c r="M19" s="24"/>
    </row>
    <row r="20" spans="1:13" s="8" customFormat="1" ht="75" x14ac:dyDescent="0.3">
      <c r="A20" s="3">
        <v>13</v>
      </c>
      <c r="B20" s="5" t="s">
        <v>24</v>
      </c>
      <c r="C20" s="4" t="s">
        <v>4</v>
      </c>
      <c r="D20" s="3" t="s">
        <v>11</v>
      </c>
      <c r="E20" s="3" t="s">
        <v>2</v>
      </c>
      <c r="F20" s="6" t="s">
        <v>2</v>
      </c>
      <c r="G20" s="6" t="s">
        <v>2</v>
      </c>
      <c r="H20" s="6" t="s">
        <v>2</v>
      </c>
      <c r="I20" s="6" t="s">
        <v>2</v>
      </c>
      <c r="J20" s="6" t="s">
        <v>2</v>
      </c>
      <c r="K20" s="6" t="s">
        <v>2</v>
      </c>
      <c r="L20" s="23"/>
      <c r="M20" s="24"/>
    </row>
    <row r="21" spans="1:13" s="8" customFormat="1" ht="75" x14ac:dyDescent="0.3">
      <c r="A21" s="3">
        <v>14</v>
      </c>
      <c r="B21" s="5" t="s">
        <v>25</v>
      </c>
      <c r="C21" s="4" t="s">
        <v>69</v>
      </c>
      <c r="D21" s="20" t="s">
        <v>109</v>
      </c>
      <c r="E21" s="3" t="s">
        <v>2</v>
      </c>
      <c r="F21" s="6" t="s">
        <v>2</v>
      </c>
      <c r="G21" s="6" t="s">
        <v>2</v>
      </c>
      <c r="H21" s="6" t="s">
        <v>2</v>
      </c>
      <c r="I21" s="6" t="s">
        <v>2</v>
      </c>
      <c r="J21" s="6" t="s">
        <v>2</v>
      </c>
      <c r="K21" s="6" t="s">
        <v>2</v>
      </c>
      <c r="L21" s="23"/>
      <c r="M21" s="24"/>
    </row>
    <row r="22" spans="1:13" s="8" customFormat="1" ht="30" x14ac:dyDescent="0.3">
      <c r="A22" s="3">
        <v>15</v>
      </c>
      <c r="B22" s="5" t="s">
        <v>26</v>
      </c>
      <c r="C22" s="4" t="s">
        <v>4</v>
      </c>
      <c r="D22" s="19" t="s">
        <v>11</v>
      </c>
      <c r="E22" s="4" t="s">
        <v>31</v>
      </c>
      <c r="F22" s="6">
        <v>5</v>
      </c>
      <c r="G22" s="6">
        <v>5</v>
      </c>
      <c r="H22" s="6">
        <v>5</v>
      </c>
      <c r="I22" s="6">
        <v>5</v>
      </c>
      <c r="J22" s="6">
        <v>5</v>
      </c>
      <c r="K22" s="6">
        <v>5</v>
      </c>
      <c r="L22" s="23"/>
      <c r="M22" s="24"/>
    </row>
    <row r="23" spans="1:13" s="8" customFormat="1" ht="45" customHeight="1" x14ac:dyDescent="0.3">
      <c r="A23" s="26">
        <v>16</v>
      </c>
      <c r="B23" s="34" t="s">
        <v>70</v>
      </c>
      <c r="C23" s="4" t="s">
        <v>6</v>
      </c>
      <c r="D23" s="26" t="s">
        <v>11</v>
      </c>
      <c r="E23" s="4" t="s">
        <v>31</v>
      </c>
      <c r="F23" s="6">
        <v>100</v>
      </c>
      <c r="G23" s="6">
        <v>110</v>
      </c>
      <c r="H23" s="6">
        <v>120</v>
      </c>
      <c r="I23" s="6">
        <v>130</v>
      </c>
      <c r="J23" s="6">
        <v>140</v>
      </c>
      <c r="K23" s="6">
        <v>150</v>
      </c>
      <c r="L23" s="23"/>
      <c r="M23" s="24"/>
    </row>
    <row r="24" spans="1:13" s="8" customFormat="1" ht="33" customHeight="1" x14ac:dyDescent="0.3">
      <c r="A24" s="26"/>
      <c r="B24" s="34"/>
      <c r="C24" s="4" t="s">
        <v>5</v>
      </c>
      <c r="D24" s="26"/>
      <c r="E24" s="4" t="s">
        <v>31</v>
      </c>
      <c r="F24" s="6">
        <v>50</v>
      </c>
      <c r="G24" s="6">
        <v>50</v>
      </c>
      <c r="H24" s="6">
        <v>50</v>
      </c>
      <c r="I24" s="6">
        <v>50</v>
      </c>
      <c r="J24" s="6">
        <v>50</v>
      </c>
      <c r="K24" s="6">
        <v>50</v>
      </c>
      <c r="L24" s="23"/>
      <c r="M24" s="24"/>
    </row>
    <row r="25" spans="1:13" s="8" customFormat="1" x14ac:dyDescent="0.3">
      <c r="A25" s="26"/>
      <c r="B25" s="34"/>
      <c r="C25" s="4" t="s">
        <v>3</v>
      </c>
      <c r="D25" s="26"/>
      <c r="E25" s="4" t="s">
        <v>31</v>
      </c>
      <c r="F25" s="6">
        <v>315</v>
      </c>
      <c r="G25" s="6">
        <v>320</v>
      </c>
      <c r="H25" s="6">
        <v>325</v>
      </c>
      <c r="I25" s="6">
        <v>330</v>
      </c>
      <c r="J25" s="6">
        <v>335</v>
      </c>
      <c r="K25" s="6">
        <v>340</v>
      </c>
      <c r="L25" s="23"/>
      <c r="M25" s="24"/>
    </row>
    <row r="26" spans="1:13" s="8" customFormat="1" ht="30" x14ac:dyDescent="0.3">
      <c r="A26" s="26"/>
      <c r="B26" s="34"/>
      <c r="C26" s="4" t="s">
        <v>71</v>
      </c>
      <c r="D26" s="26"/>
      <c r="E26" s="4" t="s">
        <v>78</v>
      </c>
      <c r="F26" s="6" t="s">
        <v>2</v>
      </c>
      <c r="G26" s="21" t="s">
        <v>2</v>
      </c>
      <c r="H26" s="21" t="s">
        <v>2</v>
      </c>
      <c r="I26" s="21" t="s">
        <v>2</v>
      </c>
      <c r="J26" s="21" t="s">
        <v>2</v>
      </c>
      <c r="K26" s="21" t="s">
        <v>2</v>
      </c>
      <c r="L26" s="23"/>
      <c r="M26" s="24"/>
    </row>
    <row r="27" spans="1:13" s="8" customFormat="1" ht="75" customHeight="1" x14ac:dyDescent="0.3">
      <c r="A27" s="26">
        <v>17</v>
      </c>
      <c r="B27" s="34" t="s">
        <v>72</v>
      </c>
      <c r="C27" s="4" t="s">
        <v>6</v>
      </c>
      <c r="D27" s="26" t="s">
        <v>11</v>
      </c>
      <c r="E27" s="4" t="s">
        <v>31</v>
      </c>
      <c r="F27" s="6">
        <v>45</v>
      </c>
      <c r="G27" s="6">
        <v>50</v>
      </c>
      <c r="H27" s="6">
        <v>55</v>
      </c>
      <c r="I27" s="6">
        <v>60</v>
      </c>
      <c r="J27" s="6">
        <v>65</v>
      </c>
      <c r="K27" s="6">
        <v>70</v>
      </c>
      <c r="L27" s="23"/>
      <c r="M27" s="24"/>
    </row>
    <row r="28" spans="1:13" s="8" customFormat="1" ht="27" customHeight="1" x14ac:dyDescent="0.3">
      <c r="A28" s="26"/>
      <c r="B28" s="34"/>
      <c r="C28" s="4" t="s">
        <v>5</v>
      </c>
      <c r="D28" s="26"/>
      <c r="E28" s="4" t="s">
        <v>31</v>
      </c>
      <c r="F28" s="6">
        <v>45</v>
      </c>
      <c r="G28" s="6">
        <v>45</v>
      </c>
      <c r="H28" s="6">
        <v>45</v>
      </c>
      <c r="I28" s="6">
        <v>45</v>
      </c>
      <c r="J28" s="6">
        <v>45</v>
      </c>
      <c r="K28" s="6">
        <v>45</v>
      </c>
      <c r="L28" s="23"/>
      <c r="M28" s="24"/>
    </row>
    <row r="29" spans="1:13" s="8" customFormat="1" ht="19.5" thickBot="1" x14ac:dyDescent="0.35">
      <c r="A29" s="26"/>
      <c r="B29" s="34"/>
      <c r="C29" s="4" t="s">
        <v>3</v>
      </c>
      <c r="D29" s="26"/>
      <c r="E29" s="4" t="s">
        <v>31</v>
      </c>
      <c r="F29" s="6">
        <v>5</v>
      </c>
      <c r="G29" s="6">
        <v>7</v>
      </c>
      <c r="H29" s="6">
        <v>9</v>
      </c>
      <c r="I29" s="6">
        <v>11</v>
      </c>
      <c r="J29" s="6">
        <v>13</v>
      </c>
      <c r="K29" s="6">
        <v>15</v>
      </c>
      <c r="L29" s="23"/>
      <c r="M29" s="24"/>
    </row>
    <row r="30" spans="1:13" s="8" customFormat="1" ht="18.75" customHeight="1" x14ac:dyDescent="0.3">
      <c r="A30" s="26">
        <v>18</v>
      </c>
      <c r="B30" s="27" t="s">
        <v>27</v>
      </c>
      <c r="C30" s="4" t="s">
        <v>6</v>
      </c>
      <c r="D30" s="26" t="s">
        <v>11</v>
      </c>
      <c r="E30" s="4" t="s">
        <v>31</v>
      </c>
      <c r="F30" s="6">
        <v>30</v>
      </c>
      <c r="G30" s="6">
        <v>40</v>
      </c>
      <c r="H30" s="6">
        <v>50</v>
      </c>
      <c r="I30" s="6">
        <v>60</v>
      </c>
      <c r="J30" s="6">
        <v>70</v>
      </c>
      <c r="K30" s="6">
        <v>80</v>
      </c>
      <c r="L30" s="2"/>
      <c r="M30" s="35"/>
    </row>
    <row r="31" spans="1:13" s="8" customFormat="1" ht="19.5" thickBot="1" x14ac:dyDescent="0.35">
      <c r="A31" s="26"/>
      <c r="B31" s="27"/>
      <c r="C31" s="4" t="s">
        <v>5</v>
      </c>
      <c r="D31" s="26"/>
      <c r="E31" s="4" t="s">
        <v>31</v>
      </c>
      <c r="F31" s="6">
        <v>15</v>
      </c>
      <c r="G31" s="6">
        <v>15</v>
      </c>
      <c r="H31" s="6">
        <v>15</v>
      </c>
      <c r="I31" s="6">
        <v>15</v>
      </c>
      <c r="J31" s="6">
        <v>15</v>
      </c>
      <c r="K31" s="6">
        <v>15</v>
      </c>
      <c r="L31" s="2"/>
      <c r="M31" s="36"/>
    </row>
    <row r="32" spans="1:13" s="8" customFormat="1" x14ac:dyDescent="0.3">
      <c r="A32" s="26">
        <v>19</v>
      </c>
      <c r="B32" s="27" t="s">
        <v>100</v>
      </c>
      <c r="C32" s="4" t="s">
        <v>4</v>
      </c>
      <c r="D32" s="28" t="s">
        <v>28</v>
      </c>
      <c r="E32" s="4" t="s">
        <v>31</v>
      </c>
      <c r="F32" s="6">
        <v>20</v>
      </c>
      <c r="G32" s="6">
        <v>20</v>
      </c>
      <c r="H32" s="6">
        <v>20</v>
      </c>
      <c r="I32" s="6">
        <v>20</v>
      </c>
      <c r="J32" s="6">
        <v>20</v>
      </c>
      <c r="K32" s="6">
        <v>20</v>
      </c>
      <c r="L32" s="29"/>
      <c r="M32" s="29"/>
    </row>
    <row r="33" spans="1:13" s="8" customFormat="1" ht="30" x14ac:dyDescent="0.3">
      <c r="A33" s="26"/>
      <c r="B33" s="27"/>
      <c r="C33" s="4" t="s">
        <v>73</v>
      </c>
      <c r="D33" s="28"/>
      <c r="E33" s="3" t="s">
        <v>2</v>
      </c>
      <c r="F33" s="6" t="s">
        <v>2</v>
      </c>
      <c r="G33" s="6" t="s">
        <v>2</v>
      </c>
      <c r="H33" s="6" t="s">
        <v>2</v>
      </c>
      <c r="I33" s="6" t="s">
        <v>2</v>
      </c>
      <c r="J33" s="6" t="s">
        <v>2</v>
      </c>
      <c r="K33" s="6" t="s">
        <v>2</v>
      </c>
      <c r="L33" s="23"/>
      <c r="M33" s="24"/>
    </row>
    <row r="34" spans="1:13" s="8" customFormat="1" ht="45" x14ac:dyDescent="0.3">
      <c r="A34" s="3">
        <v>20</v>
      </c>
      <c r="B34" s="5" t="s">
        <v>74</v>
      </c>
      <c r="C34" s="4" t="s">
        <v>5</v>
      </c>
      <c r="D34" s="3" t="s">
        <v>29</v>
      </c>
      <c r="E34" s="3" t="s">
        <v>2</v>
      </c>
      <c r="F34" s="6" t="s">
        <v>2</v>
      </c>
      <c r="G34" s="6" t="s">
        <v>2</v>
      </c>
      <c r="H34" s="6" t="s">
        <v>2</v>
      </c>
      <c r="I34" s="6" t="s">
        <v>2</v>
      </c>
      <c r="J34" s="6" t="s">
        <v>2</v>
      </c>
      <c r="K34" s="6" t="s">
        <v>2</v>
      </c>
      <c r="L34" s="23"/>
      <c r="M34" s="24"/>
    </row>
    <row r="35" spans="1:13" s="8" customFormat="1" x14ac:dyDescent="0.3">
      <c r="A35" s="26">
        <v>21</v>
      </c>
      <c r="B35" s="27" t="s">
        <v>101</v>
      </c>
      <c r="C35" s="4" t="s">
        <v>4</v>
      </c>
      <c r="D35" s="26" t="s">
        <v>29</v>
      </c>
      <c r="E35" s="4" t="s">
        <v>31</v>
      </c>
      <c r="F35" s="6">
        <v>50</v>
      </c>
      <c r="G35" s="6">
        <v>50</v>
      </c>
      <c r="H35" s="6">
        <v>50</v>
      </c>
      <c r="I35" s="6">
        <v>50</v>
      </c>
      <c r="J35" s="6">
        <v>50</v>
      </c>
      <c r="K35" s="6">
        <v>50</v>
      </c>
      <c r="L35" s="23"/>
      <c r="M35" s="24"/>
    </row>
    <row r="36" spans="1:13" s="8" customFormat="1" ht="75" x14ac:dyDescent="0.3">
      <c r="A36" s="26"/>
      <c r="B36" s="27"/>
      <c r="C36" s="4" t="s">
        <v>30</v>
      </c>
      <c r="D36" s="26"/>
      <c r="E36" s="3" t="s">
        <v>2</v>
      </c>
      <c r="F36" s="6" t="s">
        <v>2</v>
      </c>
      <c r="G36" s="6" t="s">
        <v>2</v>
      </c>
      <c r="H36" s="6" t="s">
        <v>2</v>
      </c>
      <c r="I36" s="6" t="s">
        <v>2</v>
      </c>
      <c r="J36" s="6" t="s">
        <v>2</v>
      </c>
      <c r="K36" s="6" t="s">
        <v>2</v>
      </c>
      <c r="L36" s="23"/>
      <c r="M36" s="24"/>
    </row>
    <row r="37" spans="1:13" s="8" customFormat="1" ht="30" customHeight="1" x14ac:dyDescent="0.3">
      <c r="A37" s="26">
        <v>22</v>
      </c>
      <c r="B37" s="27" t="s">
        <v>75</v>
      </c>
      <c r="C37" s="4" t="s">
        <v>6</v>
      </c>
      <c r="D37" s="26" t="s">
        <v>29</v>
      </c>
      <c r="E37" s="4" t="s">
        <v>31</v>
      </c>
      <c r="F37" s="6">
        <v>20</v>
      </c>
      <c r="G37" s="6">
        <v>20</v>
      </c>
      <c r="H37" s="6">
        <v>20</v>
      </c>
      <c r="I37" s="6">
        <v>20</v>
      </c>
      <c r="J37" s="6">
        <v>20</v>
      </c>
      <c r="K37" s="6">
        <v>20</v>
      </c>
      <c r="L37" s="23"/>
      <c r="M37" s="24"/>
    </row>
    <row r="38" spans="1:13" s="8" customFormat="1" ht="39" customHeight="1" x14ac:dyDescent="0.3">
      <c r="A38" s="26"/>
      <c r="B38" s="27"/>
      <c r="C38" s="4" t="s">
        <v>5</v>
      </c>
      <c r="D38" s="26"/>
      <c r="E38" s="4" t="s">
        <v>31</v>
      </c>
      <c r="F38" s="6">
        <v>5</v>
      </c>
      <c r="G38" s="6">
        <v>5</v>
      </c>
      <c r="H38" s="6">
        <v>5</v>
      </c>
      <c r="I38" s="6">
        <v>5</v>
      </c>
      <c r="J38" s="6">
        <v>5</v>
      </c>
      <c r="K38" s="6">
        <v>5</v>
      </c>
      <c r="L38" s="23"/>
      <c r="M38" s="24"/>
    </row>
    <row r="39" spans="1:13" s="8" customFormat="1" x14ac:dyDescent="0.3">
      <c r="A39" s="26"/>
      <c r="B39" s="27"/>
      <c r="C39" s="4" t="s">
        <v>3</v>
      </c>
      <c r="D39" s="26"/>
      <c r="E39" s="4" t="s">
        <v>31</v>
      </c>
      <c r="F39" s="6">
        <v>50</v>
      </c>
      <c r="G39" s="6">
        <v>10</v>
      </c>
      <c r="H39" s="6">
        <v>10</v>
      </c>
      <c r="I39" s="6">
        <v>10</v>
      </c>
      <c r="J39" s="6">
        <v>10</v>
      </c>
      <c r="K39" s="6">
        <v>10</v>
      </c>
      <c r="L39" s="23"/>
      <c r="M39" s="24"/>
    </row>
    <row r="40" spans="1:13" s="8" customFormat="1" ht="75" customHeight="1" x14ac:dyDescent="0.3">
      <c r="A40" s="26">
        <v>23</v>
      </c>
      <c r="B40" s="27" t="s">
        <v>32</v>
      </c>
      <c r="C40" s="4" t="s">
        <v>5</v>
      </c>
      <c r="D40" s="26" t="s">
        <v>11</v>
      </c>
      <c r="E40" s="4" t="s">
        <v>31</v>
      </c>
      <c r="F40" s="6">
        <v>50</v>
      </c>
      <c r="G40" s="6">
        <v>50</v>
      </c>
      <c r="H40" s="6">
        <v>50</v>
      </c>
      <c r="I40" s="6">
        <v>50</v>
      </c>
      <c r="J40" s="6">
        <v>50</v>
      </c>
      <c r="K40" s="6">
        <v>50</v>
      </c>
      <c r="L40" s="23"/>
      <c r="M40" s="24"/>
    </row>
    <row r="41" spans="1:13" s="8" customFormat="1" x14ac:dyDescent="0.3">
      <c r="A41" s="26"/>
      <c r="B41" s="27"/>
      <c r="C41" s="4" t="s">
        <v>51</v>
      </c>
      <c r="D41" s="26"/>
      <c r="E41" s="3" t="s">
        <v>2</v>
      </c>
      <c r="F41" s="6" t="s">
        <v>2</v>
      </c>
      <c r="G41" s="6" t="s">
        <v>2</v>
      </c>
      <c r="H41" s="6" t="s">
        <v>2</v>
      </c>
      <c r="I41" s="6" t="s">
        <v>2</v>
      </c>
      <c r="J41" s="6" t="s">
        <v>2</v>
      </c>
      <c r="K41" s="6" t="s">
        <v>2</v>
      </c>
      <c r="L41" s="23"/>
      <c r="M41" s="24"/>
    </row>
    <row r="42" spans="1:13" s="8" customFormat="1" ht="30" customHeight="1" x14ac:dyDescent="0.3">
      <c r="A42" s="26">
        <v>24</v>
      </c>
      <c r="B42" s="27" t="s">
        <v>102</v>
      </c>
      <c r="C42" s="4" t="s">
        <v>33</v>
      </c>
      <c r="D42" s="26" t="s">
        <v>11</v>
      </c>
      <c r="E42" s="3" t="s">
        <v>2</v>
      </c>
      <c r="F42" s="6" t="s">
        <v>2</v>
      </c>
      <c r="G42" s="6" t="s">
        <v>2</v>
      </c>
      <c r="H42" s="6" t="s">
        <v>2</v>
      </c>
      <c r="I42" s="6" t="s">
        <v>2</v>
      </c>
      <c r="J42" s="6" t="s">
        <v>2</v>
      </c>
      <c r="K42" s="6" t="s">
        <v>2</v>
      </c>
      <c r="L42" s="23"/>
      <c r="M42" s="24"/>
    </row>
    <row r="43" spans="1:13" s="8" customFormat="1" ht="60" customHeight="1" x14ac:dyDescent="0.3">
      <c r="A43" s="26"/>
      <c r="B43" s="27"/>
      <c r="C43" s="4" t="s">
        <v>5</v>
      </c>
      <c r="D43" s="26"/>
      <c r="E43" s="3" t="s">
        <v>2</v>
      </c>
      <c r="F43" s="6" t="s">
        <v>2</v>
      </c>
      <c r="G43" s="6" t="s">
        <v>2</v>
      </c>
      <c r="H43" s="6" t="s">
        <v>2</v>
      </c>
      <c r="I43" s="6" t="s">
        <v>2</v>
      </c>
      <c r="J43" s="6" t="s">
        <v>2</v>
      </c>
      <c r="K43" s="6" t="s">
        <v>2</v>
      </c>
      <c r="L43" s="23"/>
      <c r="M43" s="24"/>
    </row>
    <row r="44" spans="1:13" s="8" customFormat="1" x14ac:dyDescent="0.3">
      <c r="A44" s="26"/>
      <c r="B44" s="27"/>
      <c r="C44" s="4" t="s">
        <v>34</v>
      </c>
      <c r="D44" s="26"/>
      <c r="E44" s="3" t="s">
        <v>2</v>
      </c>
      <c r="F44" s="6" t="s">
        <v>2</v>
      </c>
      <c r="G44" s="6" t="s">
        <v>2</v>
      </c>
      <c r="H44" s="6" t="s">
        <v>2</v>
      </c>
      <c r="I44" s="6" t="s">
        <v>2</v>
      </c>
      <c r="J44" s="6" t="s">
        <v>2</v>
      </c>
      <c r="K44" s="6" t="s">
        <v>2</v>
      </c>
      <c r="L44" s="23"/>
      <c r="M44" s="24"/>
    </row>
    <row r="45" spans="1:13" s="8" customFormat="1" x14ac:dyDescent="0.3">
      <c r="A45" s="26">
        <v>25</v>
      </c>
      <c r="B45" s="26" t="s">
        <v>76</v>
      </c>
      <c r="C45" s="4" t="s">
        <v>6</v>
      </c>
      <c r="D45" s="26" t="s">
        <v>35</v>
      </c>
      <c r="E45" s="4" t="s">
        <v>31</v>
      </c>
      <c r="F45" s="6">
        <v>60</v>
      </c>
      <c r="G45" s="6">
        <v>65</v>
      </c>
      <c r="H45" s="6">
        <v>70</v>
      </c>
      <c r="I45" s="6">
        <v>75</v>
      </c>
      <c r="J45" s="6">
        <v>80</v>
      </c>
      <c r="K45" s="6">
        <v>85</v>
      </c>
      <c r="L45" s="23"/>
      <c r="M45" s="24"/>
    </row>
    <row r="46" spans="1:13" s="8" customFormat="1" x14ac:dyDescent="0.3">
      <c r="A46" s="26"/>
      <c r="B46" s="26"/>
      <c r="C46" s="4" t="s">
        <v>5</v>
      </c>
      <c r="D46" s="26"/>
      <c r="E46" s="4" t="s">
        <v>31</v>
      </c>
      <c r="F46" s="6">
        <v>60</v>
      </c>
      <c r="G46" s="6">
        <v>60</v>
      </c>
      <c r="H46" s="6">
        <v>60</v>
      </c>
      <c r="I46" s="6">
        <v>60</v>
      </c>
      <c r="J46" s="6">
        <v>60</v>
      </c>
      <c r="K46" s="6">
        <v>60</v>
      </c>
      <c r="L46" s="23"/>
      <c r="M46" s="24"/>
    </row>
    <row r="47" spans="1:13" s="8" customFormat="1" x14ac:dyDescent="0.3">
      <c r="A47" s="26"/>
      <c r="B47" s="26"/>
      <c r="C47" s="4" t="s">
        <v>3</v>
      </c>
      <c r="D47" s="26"/>
      <c r="E47" s="4" t="s">
        <v>31</v>
      </c>
      <c r="F47" s="6">
        <v>15</v>
      </c>
      <c r="G47" s="6">
        <v>15</v>
      </c>
      <c r="H47" s="6">
        <v>5</v>
      </c>
      <c r="I47" s="6">
        <v>5</v>
      </c>
      <c r="J47" s="6">
        <v>5</v>
      </c>
      <c r="K47" s="6">
        <v>5</v>
      </c>
      <c r="L47" s="23"/>
      <c r="M47" s="24"/>
    </row>
    <row r="48" spans="1:13" s="8" customFormat="1" ht="30" x14ac:dyDescent="0.3">
      <c r="A48" s="3">
        <v>26</v>
      </c>
      <c r="B48" s="5" t="s">
        <v>77</v>
      </c>
      <c r="C48" s="4" t="s">
        <v>5</v>
      </c>
      <c r="D48" s="19" t="s">
        <v>11</v>
      </c>
      <c r="E48" s="4" t="s">
        <v>31</v>
      </c>
      <c r="F48" s="6">
        <v>10</v>
      </c>
      <c r="G48" s="6">
        <v>10</v>
      </c>
      <c r="H48" s="6">
        <v>10</v>
      </c>
      <c r="I48" s="6">
        <v>10</v>
      </c>
      <c r="J48" s="6">
        <v>10</v>
      </c>
      <c r="K48" s="6">
        <v>10</v>
      </c>
      <c r="L48" s="23"/>
      <c r="M48" s="24"/>
    </row>
    <row r="49" spans="1:13" s="8" customFormat="1" ht="18.75" customHeight="1" x14ac:dyDescent="0.3">
      <c r="A49" s="26">
        <v>27</v>
      </c>
      <c r="B49" s="27" t="s">
        <v>36</v>
      </c>
      <c r="C49" s="4" t="s">
        <v>5</v>
      </c>
      <c r="D49" s="26" t="s">
        <v>11</v>
      </c>
      <c r="E49" s="4" t="s">
        <v>31</v>
      </c>
      <c r="F49" s="6">
        <v>20</v>
      </c>
      <c r="G49" s="6">
        <v>20</v>
      </c>
      <c r="H49" s="6">
        <v>20</v>
      </c>
      <c r="I49" s="6">
        <v>20</v>
      </c>
      <c r="J49" s="6">
        <v>20</v>
      </c>
      <c r="K49" s="6">
        <v>20</v>
      </c>
      <c r="L49" s="23"/>
      <c r="M49" s="24"/>
    </row>
    <row r="50" spans="1:13" s="8" customFormat="1" x14ac:dyDescent="0.3">
      <c r="A50" s="26"/>
      <c r="B50" s="27"/>
      <c r="C50" s="4" t="s">
        <v>6</v>
      </c>
      <c r="D50" s="26"/>
      <c r="E50" s="4" t="s">
        <v>31</v>
      </c>
      <c r="F50" s="6">
        <v>20</v>
      </c>
      <c r="G50" s="6">
        <v>20</v>
      </c>
      <c r="H50" s="6">
        <v>20</v>
      </c>
      <c r="I50" s="6">
        <v>20</v>
      </c>
      <c r="J50" s="6">
        <v>20</v>
      </c>
      <c r="K50" s="6">
        <v>20</v>
      </c>
      <c r="L50" s="23"/>
      <c r="M50" s="24"/>
    </row>
    <row r="51" spans="1:13" s="8" customFormat="1" x14ac:dyDescent="0.3">
      <c r="A51" s="26">
        <v>28</v>
      </c>
      <c r="B51" s="27" t="s">
        <v>37</v>
      </c>
      <c r="C51" s="4" t="s">
        <v>5</v>
      </c>
      <c r="D51" s="26" t="s">
        <v>29</v>
      </c>
      <c r="E51" s="4" t="s">
        <v>31</v>
      </c>
      <c r="F51" s="6">
        <v>50</v>
      </c>
      <c r="G51" s="6">
        <v>50</v>
      </c>
      <c r="H51" s="6">
        <v>50</v>
      </c>
      <c r="I51" s="6">
        <v>50</v>
      </c>
      <c r="J51" s="6">
        <v>50</v>
      </c>
      <c r="K51" s="6">
        <v>50</v>
      </c>
      <c r="L51" s="23"/>
      <c r="M51" s="24"/>
    </row>
    <row r="52" spans="1:13" s="8" customFormat="1" x14ac:dyDescent="0.3">
      <c r="A52" s="26"/>
      <c r="B52" s="27"/>
      <c r="C52" s="4" t="s">
        <v>3</v>
      </c>
      <c r="D52" s="26"/>
      <c r="E52" s="4" t="s">
        <v>31</v>
      </c>
      <c r="F52" s="6">
        <v>30</v>
      </c>
      <c r="G52" s="6">
        <v>30</v>
      </c>
      <c r="H52" s="6">
        <v>30</v>
      </c>
      <c r="I52" s="6">
        <v>30</v>
      </c>
      <c r="J52" s="6">
        <v>30</v>
      </c>
      <c r="K52" s="6">
        <v>30</v>
      </c>
      <c r="L52" s="23"/>
      <c r="M52" s="24"/>
    </row>
    <row r="53" spans="1:13" s="8" customFormat="1" ht="60" x14ac:dyDescent="0.3">
      <c r="A53" s="3">
        <v>29</v>
      </c>
      <c r="B53" s="5" t="s">
        <v>104</v>
      </c>
      <c r="C53" s="4" t="s">
        <v>3</v>
      </c>
      <c r="D53" s="3" t="s">
        <v>29</v>
      </c>
      <c r="E53" s="4" t="s">
        <v>31</v>
      </c>
      <c r="F53" s="6">
        <f>102-13</f>
        <v>89</v>
      </c>
      <c r="G53" s="22">
        <f t="shared" ref="G53:K53" si="0">102-13</f>
        <v>89</v>
      </c>
      <c r="H53" s="22">
        <f t="shared" si="0"/>
        <v>89</v>
      </c>
      <c r="I53" s="22">
        <f t="shared" si="0"/>
        <v>89</v>
      </c>
      <c r="J53" s="22">
        <f t="shared" si="0"/>
        <v>89</v>
      </c>
      <c r="K53" s="22">
        <f t="shared" si="0"/>
        <v>89</v>
      </c>
      <c r="L53" s="23"/>
      <c r="M53" s="24"/>
    </row>
    <row r="54" spans="1:13" s="8" customFormat="1" ht="60" x14ac:dyDescent="0.3">
      <c r="A54" s="3">
        <v>30</v>
      </c>
      <c r="B54" s="5" t="s">
        <v>38</v>
      </c>
      <c r="C54" s="4" t="s">
        <v>5</v>
      </c>
      <c r="D54" s="4" t="s">
        <v>29</v>
      </c>
      <c r="E54" s="4" t="s">
        <v>31</v>
      </c>
      <c r="F54" s="6">
        <v>10</v>
      </c>
      <c r="G54" s="6">
        <v>15</v>
      </c>
      <c r="H54" s="6">
        <v>20</v>
      </c>
      <c r="I54" s="6">
        <v>20</v>
      </c>
      <c r="J54" s="6">
        <v>20</v>
      </c>
      <c r="K54" s="6">
        <v>20</v>
      </c>
      <c r="L54" s="23"/>
      <c r="M54" s="24"/>
    </row>
    <row r="55" spans="1:13" s="8" customFormat="1" x14ac:dyDescent="0.3">
      <c r="A55" s="26">
        <v>31</v>
      </c>
      <c r="B55" s="30" t="s">
        <v>39</v>
      </c>
      <c r="C55" s="4" t="s">
        <v>5</v>
      </c>
      <c r="D55" s="26" t="s">
        <v>29</v>
      </c>
      <c r="E55" s="4" t="s">
        <v>31</v>
      </c>
      <c r="F55" s="6">
        <v>20</v>
      </c>
      <c r="G55" s="6">
        <v>20</v>
      </c>
      <c r="H55" s="6">
        <v>20</v>
      </c>
      <c r="I55" s="6">
        <v>20</v>
      </c>
      <c r="J55" s="6">
        <v>20</v>
      </c>
      <c r="K55" s="6">
        <v>20</v>
      </c>
      <c r="L55" s="23"/>
      <c r="M55" s="24"/>
    </row>
    <row r="56" spans="1:13" s="8" customFormat="1" ht="45" customHeight="1" x14ac:dyDescent="0.3">
      <c r="A56" s="26"/>
      <c r="B56" s="30"/>
      <c r="C56" s="4" t="s">
        <v>71</v>
      </c>
      <c r="D56" s="26"/>
      <c r="E56" s="4" t="s">
        <v>78</v>
      </c>
      <c r="F56" s="6" t="s">
        <v>2</v>
      </c>
      <c r="G56" s="21" t="s">
        <v>2</v>
      </c>
      <c r="H56" s="21" t="s">
        <v>2</v>
      </c>
      <c r="I56" s="21" t="s">
        <v>2</v>
      </c>
      <c r="J56" s="21" t="s">
        <v>2</v>
      </c>
      <c r="K56" s="21" t="s">
        <v>2</v>
      </c>
      <c r="L56" s="23"/>
      <c r="M56" s="24"/>
    </row>
    <row r="57" spans="1:13" s="8" customFormat="1" x14ac:dyDescent="0.3">
      <c r="A57" s="26">
        <v>32</v>
      </c>
      <c r="B57" s="27" t="s">
        <v>40</v>
      </c>
      <c r="C57" s="4" t="s">
        <v>51</v>
      </c>
      <c r="D57" s="26" t="s">
        <v>41</v>
      </c>
      <c r="E57" s="3" t="s">
        <v>2</v>
      </c>
      <c r="F57" s="6" t="s">
        <v>2</v>
      </c>
      <c r="G57" s="6" t="s">
        <v>2</v>
      </c>
      <c r="H57" s="6" t="s">
        <v>2</v>
      </c>
      <c r="I57" s="6" t="s">
        <v>2</v>
      </c>
      <c r="J57" s="6" t="s">
        <v>2</v>
      </c>
      <c r="K57" s="6" t="s">
        <v>2</v>
      </c>
      <c r="L57" s="23"/>
      <c r="M57" s="24"/>
    </row>
    <row r="58" spans="1:13" s="8" customFormat="1" x14ac:dyDescent="0.3">
      <c r="A58" s="26"/>
      <c r="B58" s="27"/>
      <c r="C58" s="9" t="s">
        <v>5</v>
      </c>
      <c r="D58" s="26"/>
      <c r="E58" s="4" t="s">
        <v>31</v>
      </c>
      <c r="F58" s="6">
        <v>20</v>
      </c>
      <c r="G58" s="6">
        <v>20</v>
      </c>
      <c r="H58" s="6">
        <v>20</v>
      </c>
      <c r="I58" s="6">
        <v>20</v>
      </c>
      <c r="J58" s="6">
        <v>20</v>
      </c>
      <c r="K58" s="6">
        <v>20</v>
      </c>
      <c r="L58" s="23"/>
      <c r="M58" s="24"/>
    </row>
    <row r="59" spans="1:13" s="8" customFormat="1" x14ac:dyDescent="0.3">
      <c r="A59" s="26">
        <v>33</v>
      </c>
      <c r="B59" s="27" t="s">
        <v>103</v>
      </c>
      <c r="C59" s="9" t="s">
        <v>5</v>
      </c>
      <c r="D59" s="26" t="s">
        <v>28</v>
      </c>
      <c r="E59" s="4" t="s">
        <v>31</v>
      </c>
      <c r="F59" s="6">
        <v>20</v>
      </c>
      <c r="G59" s="6">
        <v>20</v>
      </c>
      <c r="H59" s="6">
        <v>20</v>
      </c>
      <c r="I59" s="6">
        <v>20</v>
      </c>
      <c r="J59" s="6">
        <v>20</v>
      </c>
      <c r="K59" s="6">
        <v>20</v>
      </c>
      <c r="L59" s="23"/>
      <c r="M59" s="24"/>
    </row>
    <row r="60" spans="1:13" s="8" customFormat="1" ht="45.75" customHeight="1" x14ac:dyDescent="0.3">
      <c r="A60" s="26"/>
      <c r="B60" s="27"/>
      <c r="C60" s="7" t="s">
        <v>3</v>
      </c>
      <c r="D60" s="26"/>
      <c r="E60" s="4" t="s">
        <v>31</v>
      </c>
      <c r="F60" s="6">
        <v>10</v>
      </c>
      <c r="G60" s="6">
        <v>10</v>
      </c>
      <c r="H60" s="6">
        <v>10</v>
      </c>
      <c r="I60" s="6">
        <v>20</v>
      </c>
      <c r="J60" s="6">
        <v>20</v>
      </c>
      <c r="K60" s="6">
        <v>10</v>
      </c>
      <c r="L60" s="23"/>
      <c r="M60" s="24"/>
    </row>
    <row r="61" spans="1:13" s="8" customFormat="1" ht="18.75" customHeight="1" x14ac:dyDescent="0.3">
      <c r="A61" s="26">
        <v>34</v>
      </c>
      <c r="B61" s="27" t="s">
        <v>42</v>
      </c>
      <c r="C61" s="9" t="s">
        <v>5</v>
      </c>
      <c r="D61" s="26" t="s">
        <v>11</v>
      </c>
      <c r="E61" s="4" t="s">
        <v>31</v>
      </c>
      <c r="F61" s="6">
        <v>5</v>
      </c>
      <c r="G61" s="6">
        <v>5</v>
      </c>
      <c r="H61" s="6">
        <v>5</v>
      </c>
      <c r="I61" s="6">
        <v>5</v>
      </c>
      <c r="J61" s="6">
        <v>5</v>
      </c>
      <c r="K61" s="6">
        <v>5</v>
      </c>
      <c r="L61" s="23"/>
      <c r="M61" s="24"/>
    </row>
    <row r="62" spans="1:13" s="8" customFormat="1" x14ac:dyDescent="0.3">
      <c r="A62" s="26"/>
      <c r="B62" s="27"/>
      <c r="C62" s="7" t="s">
        <v>3</v>
      </c>
      <c r="D62" s="26"/>
      <c r="E62" s="4" t="s">
        <v>31</v>
      </c>
      <c r="F62" s="6">
        <v>5</v>
      </c>
      <c r="G62" s="6">
        <v>5</v>
      </c>
      <c r="H62" s="6">
        <v>5</v>
      </c>
      <c r="I62" s="6">
        <v>5</v>
      </c>
      <c r="J62" s="6">
        <v>5</v>
      </c>
      <c r="K62" s="6">
        <v>5</v>
      </c>
      <c r="L62" s="23"/>
      <c r="M62" s="24"/>
    </row>
    <row r="63" spans="1:13" s="8" customFormat="1" ht="60" x14ac:dyDescent="0.3">
      <c r="A63" s="3">
        <v>35</v>
      </c>
      <c r="B63" s="5" t="s">
        <v>43</v>
      </c>
      <c r="C63" s="4" t="s">
        <v>44</v>
      </c>
      <c r="D63" s="3" t="s">
        <v>45</v>
      </c>
      <c r="E63" s="3" t="s">
        <v>2</v>
      </c>
      <c r="F63" s="6" t="s">
        <v>2</v>
      </c>
      <c r="G63" s="6" t="s">
        <v>2</v>
      </c>
      <c r="H63" s="6" t="s">
        <v>2</v>
      </c>
      <c r="I63" s="6"/>
      <c r="J63" s="6"/>
      <c r="K63" s="6"/>
      <c r="L63" s="23"/>
      <c r="M63" s="24"/>
    </row>
    <row r="64" spans="1:13" s="8" customFormat="1" ht="45" x14ac:dyDescent="0.3">
      <c r="A64" s="3">
        <v>36</v>
      </c>
      <c r="B64" s="5" t="s">
        <v>46</v>
      </c>
      <c r="C64" s="4" t="s">
        <v>79</v>
      </c>
      <c r="D64" s="19" t="s">
        <v>11</v>
      </c>
      <c r="E64" s="3" t="s">
        <v>2</v>
      </c>
      <c r="F64" s="6" t="s">
        <v>2</v>
      </c>
      <c r="G64" s="6" t="s">
        <v>2</v>
      </c>
      <c r="H64" s="6" t="s">
        <v>2</v>
      </c>
      <c r="I64" s="6"/>
      <c r="J64" s="6"/>
      <c r="K64" s="6"/>
      <c r="L64" s="23"/>
      <c r="M64" s="24"/>
    </row>
    <row r="65" spans="1:13" s="8" customFormat="1" ht="45" x14ac:dyDescent="0.3">
      <c r="A65" s="3">
        <v>37</v>
      </c>
      <c r="B65" s="5" t="s">
        <v>47</v>
      </c>
      <c r="C65" s="4" t="s">
        <v>80</v>
      </c>
      <c r="D65" s="19" t="s">
        <v>11</v>
      </c>
      <c r="E65" s="3" t="s">
        <v>2</v>
      </c>
      <c r="F65" s="6" t="s">
        <v>2</v>
      </c>
      <c r="G65" s="6" t="s">
        <v>2</v>
      </c>
      <c r="H65" s="6" t="s">
        <v>2</v>
      </c>
      <c r="I65" s="6"/>
      <c r="J65" s="6"/>
      <c r="K65" s="6"/>
      <c r="L65" s="23"/>
      <c r="M65" s="24"/>
    </row>
    <row r="66" spans="1:13" s="8" customFormat="1" ht="30" customHeight="1" x14ac:dyDescent="0.3">
      <c r="A66" s="3">
        <v>38</v>
      </c>
      <c r="B66" s="5" t="s">
        <v>48</v>
      </c>
      <c r="C66" s="4" t="s">
        <v>83</v>
      </c>
      <c r="D66" s="3" t="s">
        <v>29</v>
      </c>
      <c r="E66" s="3" t="s">
        <v>2</v>
      </c>
      <c r="F66" s="6" t="s">
        <v>2</v>
      </c>
      <c r="G66" s="6" t="s">
        <v>2</v>
      </c>
      <c r="H66" s="6" t="s">
        <v>2</v>
      </c>
      <c r="I66" s="6" t="s">
        <v>2</v>
      </c>
      <c r="J66" s="6" t="s">
        <v>2</v>
      </c>
      <c r="K66" s="6" t="s">
        <v>2</v>
      </c>
      <c r="L66" s="23"/>
      <c r="M66" s="24"/>
    </row>
    <row r="67" spans="1:13" s="8" customFormat="1" ht="45" x14ac:dyDescent="0.3">
      <c r="A67" s="3">
        <v>39</v>
      </c>
      <c r="B67" s="5" t="s">
        <v>49</v>
      </c>
      <c r="C67" s="4" t="s">
        <v>82</v>
      </c>
      <c r="D67" s="3" t="s">
        <v>29</v>
      </c>
      <c r="E67" s="3" t="s">
        <v>2</v>
      </c>
      <c r="F67" s="6" t="s">
        <v>2</v>
      </c>
      <c r="G67" s="6" t="s">
        <v>2</v>
      </c>
      <c r="H67" s="6" t="s">
        <v>2</v>
      </c>
      <c r="I67" s="6" t="s">
        <v>2</v>
      </c>
      <c r="J67" s="6" t="s">
        <v>2</v>
      </c>
      <c r="K67" s="6" t="s">
        <v>2</v>
      </c>
      <c r="L67" s="23"/>
      <c r="M67" s="24"/>
    </row>
    <row r="68" spans="1:13" s="8" customFormat="1" x14ac:dyDescent="0.3">
      <c r="A68" s="26">
        <v>40</v>
      </c>
      <c r="B68" s="27" t="s">
        <v>50</v>
      </c>
      <c r="C68" s="28" t="s">
        <v>81</v>
      </c>
      <c r="D68" s="26" t="s">
        <v>11</v>
      </c>
      <c r="E68" s="26" t="s">
        <v>2</v>
      </c>
      <c r="F68" s="26" t="s">
        <v>2</v>
      </c>
      <c r="G68" s="26" t="s">
        <v>2</v>
      </c>
      <c r="H68" s="26" t="s">
        <v>2</v>
      </c>
      <c r="I68" s="26" t="s">
        <v>2</v>
      </c>
      <c r="J68" s="26" t="s">
        <v>2</v>
      </c>
      <c r="K68" s="26" t="s">
        <v>2</v>
      </c>
      <c r="L68" s="23"/>
      <c r="M68" s="24"/>
    </row>
    <row r="69" spans="1:13" s="8" customFormat="1" x14ac:dyDescent="0.3">
      <c r="A69" s="26"/>
      <c r="B69" s="27"/>
      <c r="C69" s="28"/>
      <c r="D69" s="26"/>
      <c r="E69" s="26"/>
      <c r="F69" s="26"/>
      <c r="G69" s="26"/>
      <c r="H69" s="26"/>
      <c r="I69" s="26"/>
      <c r="J69" s="26"/>
      <c r="K69" s="26"/>
      <c r="L69" s="23"/>
      <c r="M69" s="24"/>
    </row>
    <row r="70" spans="1:13" s="8" customFormat="1" x14ac:dyDescent="0.3">
      <c r="A70" s="26">
        <v>41</v>
      </c>
      <c r="B70" s="27" t="s">
        <v>84</v>
      </c>
      <c r="C70" s="4" t="s">
        <v>4</v>
      </c>
      <c r="D70" s="26" t="s">
        <v>52</v>
      </c>
      <c r="E70" s="4" t="s">
        <v>31</v>
      </c>
      <c r="F70" s="6">
        <v>5</v>
      </c>
      <c r="G70" s="6">
        <v>5</v>
      </c>
      <c r="H70" s="6">
        <v>5</v>
      </c>
      <c r="I70" s="6">
        <v>5</v>
      </c>
      <c r="J70" s="6">
        <v>5</v>
      </c>
      <c r="K70" s="6">
        <v>5</v>
      </c>
      <c r="L70" s="23"/>
      <c r="M70" s="24"/>
    </row>
    <row r="71" spans="1:13" s="8" customFormat="1" x14ac:dyDescent="0.3">
      <c r="A71" s="26"/>
      <c r="B71" s="27"/>
      <c r="C71" s="4" t="s">
        <v>51</v>
      </c>
      <c r="D71" s="26"/>
      <c r="E71" s="3" t="s">
        <v>2</v>
      </c>
      <c r="F71" s="6" t="s">
        <v>2</v>
      </c>
      <c r="G71" s="6" t="s">
        <v>2</v>
      </c>
      <c r="H71" s="6" t="s">
        <v>2</v>
      </c>
      <c r="I71" s="6" t="s">
        <v>2</v>
      </c>
      <c r="J71" s="6" t="s">
        <v>2</v>
      </c>
      <c r="K71" s="6" t="s">
        <v>2</v>
      </c>
      <c r="L71" s="23"/>
      <c r="M71" s="24"/>
    </row>
    <row r="72" spans="1:13" s="8" customFormat="1" x14ac:dyDescent="0.3">
      <c r="A72" s="26">
        <v>42</v>
      </c>
      <c r="B72" s="27" t="s">
        <v>85</v>
      </c>
      <c r="C72" s="28" t="s">
        <v>86</v>
      </c>
      <c r="D72" s="26" t="s">
        <v>29</v>
      </c>
      <c r="E72" s="26" t="s">
        <v>2</v>
      </c>
      <c r="F72" s="26" t="s">
        <v>2</v>
      </c>
      <c r="G72" s="26" t="s">
        <v>2</v>
      </c>
      <c r="H72" s="26" t="s">
        <v>2</v>
      </c>
      <c r="I72" s="26" t="s">
        <v>2</v>
      </c>
      <c r="J72" s="26" t="s">
        <v>2</v>
      </c>
      <c r="K72" s="26" t="s">
        <v>2</v>
      </c>
      <c r="L72" s="23"/>
      <c r="M72" s="24"/>
    </row>
    <row r="73" spans="1:13" s="8" customFormat="1" ht="59.25" customHeight="1" x14ac:dyDescent="0.3">
      <c r="A73" s="26"/>
      <c r="B73" s="27"/>
      <c r="C73" s="28"/>
      <c r="D73" s="26"/>
      <c r="E73" s="26"/>
      <c r="F73" s="26"/>
      <c r="G73" s="26"/>
      <c r="H73" s="26"/>
      <c r="I73" s="26"/>
      <c r="J73" s="26"/>
      <c r="K73" s="26"/>
      <c r="L73" s="23"/>
      <c r="M73" s="24"/>
    </row>
    <row r="74" spans="1:13" s="8" customFormat="1" x14ac:dyDescent="0.3">
      <c r="A74" s="26">
        <v>43</v>
      </c>
      <c r="B74" s="27" t="s">
        <v>87</v>
      </c>
      <c r="C74" s="28" t="s">
        <v>51</v>
      </c>
      <c r="D74" s="26" t="s">
        <v>7</v>
      </c>
      <c r="E74" s="26" t="s">
        <v>2</v>
      </c>
      <c r="F74" s="26" t="s">
        <v>2</v>
      </c>
      <c r="G74" s="26" t="s">
        <v>2</v>
      </c>
      <c r="H74" s="26" t="s">
        <v>2</v>
      </c>
      <c r="I74" s="26" t="s">
        <v>2</v>
      </c>
      <c r="J74" s="26" t="s">
        <v>2</v>
      </c>
      <c r="K74" s="26" t="s">
        <v>2</v>
      </c>
      <c r="L74" s="23"/>
      <c r="M74" s="24"/>
    </row>
    <row r="75" spans="1:13" s="8" customFormat="1" x14ac:dyDescent="0.3">
      <c r="A75" s="26"/>
      <c r="B75" s="27"/>
      <c r="C75" s="28"/>
      <c r="D75" s="26"/>
      <c r="E75" s="26"/>
      <c r="F75" s="26"/>
      <c r="G75" s="26"/>
      <c r="H75" s="26"/>
      <c r="I75" s="26"/>
      <c r="J75" s="26"/>
      <c r="K75" s="26"/>
      <c r="L75" s="23"/>
      <c r="M75" s="24"/>
    </row>
    <row r="76" spans="1:13" s="8" customFormat="1" ht="60" x14ac:dyDescent="0.3">
      <c r="A76" s="3">
        <v>44</v>
      </c>
      <c r="B76" s="5" t="s">
        <v>88</v>
      </c>
      <c r="C76" s="4" t="s">
        <v>89</v>
      </c>
      <c r="D76" s="3" t="s">
        <v>28</v>
      </c>
      <c r="E76" s="3" t="s">
        <v>2</v>
      </c>
      <c r="F76" s="6" t="s">
        <v>2</v>
      </c>
      <c r="G76" s="6" t="s">
        <v>2</v>
      </c>
      <c r="H76" s="6" t="s">
        <v>2</v>
      </c>
      <c r="I76" s="6" t="s">
        <v>2</v>
      </c>
      <c r="J76" s="6" t="s">
        <v>2</v>
      </c>
      <c r="K76" s="6" t="s">
        <v>2</v>
      </c>
      <c r="L76" s="23"/>
      <c r="M76" s="24"/>
    </row>
    <row r="77" spans="1:13" s="8" customFormat="1" ht="90" x14ac:dyDescent="0.3">
      <c r="A77" s="3">
        <v>45</v>
      </c>
      <c r="B77" s="5" t="s">
        <v>53</v>
      </c>
      <c r="C77" s="4" t="s">
        <v>90</v>
      </c>
      <c r="D77" s="3" t="s">
        <v>54</v>
      </c>
      <c r="E77" s="3" t="s">
        <v>2</v>
      </c>
      <c r="F77" s="6" t="s">
        <v>2</v>
      </c>
      <c r="G77" s="6" t="s">
        <v>2</v>
      </c>
      <c r="H77" s="6" t="s">
        <v>2</v>
      </c>
      <c r="I77" s="6" t="s">
        <v>2</v>
      </c>
      <c r="J77" s="6" t="s">
        <v>2</v>
      </c>
      <c r="K77" s="6" t="s">
        <v>2</v>
      </c>
      <c r="L77" s="23"/>
      <c r="M77" s="24"/>
    </row>
    <row r="78" spans="1:13" s="8" customFormat="1" ht="45" x14ac:dyDescent="0.3">
      <c r="A78" s="3">
        <v>46</v>
      </c>
      <c r="B78" s="5" t="s">
        <v>55</v>
      </c>
      <c r="C78" s="4" t="s">
        <v>56</v>
      </c>
      <c r="D78" s="19" t="s">
        <v>11</v>
      </c>
      <c r="E78" s="3" t="s">
        <v>2</v>
      </c>
      <c r="F78" s="6" t="s">
        <v>2</v>
      </c>
      <c r="G78" s="6" t="s">
        <v>2</v>
      </c>
      <c r="H78" s="6" t="s">
        <v>2</v>
      </c>
      <c r="I78" s="6" t="s">
        <v>2</v>
      </c>
      <c r="J78" s="6" t="s">
        <v>2</v>
      </c>
      <c r="K78" s="6" t="s">
        <v>2</v>
      </c>
      <c r="L78" s="23"/>
      <c r="M78" s="24"/>
    </row>
    <row r="79" spans="1:13" s="8" customFormat="1" ht="30" x14ac:dyDescent="0.3">
      <c r="A79" s="3">
        <v>47</v>
      </c>
      <c r="B79" s="5" t="s">
        <v>91</v>
      </c>
      <c r="C79" s="4" t="s">
        <v>57</v>
      </c>
      <c r="D79" s="19" t="s">
        <v>11</v>
      </c>
      <c r="E79" s="3" t="s">
        <v>2</v>
      </c>
      <c r="F79" s="6" t="s">
        <v>2</v>
      </c>
      <c r="G79" s="6" t="s">
        <v>2</v>
      </c>
      <c r="H79" s="6" t="s">
        <v>2</v>
      </c>
      <c r="I79" s="6" t="s">
        <v>2</v>
      </c>
      <c r="J79" s="6" t="s">
        <v>2</v>
      </c>
      <c r="K79" s="6" t="s">
        <v>2</v>
      </c>
      <c r="L79" s="23"/>
      <c r="M79" s="24"/>
    </row>
    <row r="80" spans="1:13" s="8" customFormat="1" ht="30" x14ac:dyDescent="0.3">
      <c r="A80" s="3">
        <v>48</v>
      </c>
      <c r="B80" s="5" t="s">
        <v>58</v>
      </c>
      <c r="C80" s="4" t="s">
        <v>92</v>
      </c>
      <c r="D80" s="19" t="s">
        <v>11</v>
      </c>
      <c r="E80" s="3" t="s">
        <v>2</v>
      </c>
      <c r="F80" s="6" t="s">
        <v>2</v>
      </c>
      <c r="G80" s="6" t="s">
        <v>2</v>
      </c>
      <c r="H80" s="6" t="s">
        <v>2</v>
      </c>
      <c r="I80" s="6" t="s">
        <v>2</v>
      </c>
      <c r="J80" s="6" t="s">
        <v>2</v>
      </c>
      <c r="K80" s="6" t="s">
        <v>2</v>
      </c>
      <c r="L80" s="23"/>
      <c r="M80" s="24"/>
    </row>
    <row r="81" spans="1:13" s="8" customFormat="1" ht="30" x14ac:dyDescent="0.3">
      <c r="A81" s="3">
        <v>49</v>
      </c>
      <c r="B81" s="5" t="s">
        <v>59</v>
      </c>
      <c r="C81" s="4" t="s">
        <v>93</v>
      </c>
      <c r="D81" s="19" t="s">
        <v>11</v>
      </c>
      <c r="E81" s="3" t="s">
        <v>2</v>
      </c>
      <c r="F81" s="6" t="s">
        <v>2</v>
      </c>
      <c r="G81" s="6" t="s">
        <v>2</v>
      </c>
      <c r="H81" s="6" t="s">
        <v>2</v>
      </c>
      <c r="I81" s="6" t="s">
        <v>2</v>
      </c>
      <c r="J81" s="6" t="s">
        <v>2</v>
      </c>
      <c r="K81" s="6" t="s">
        <v>2</v>
      </c>
      <c r="L81" s="23"/>
      <c r="M81" s="24"/>
    </row>
    <row r="82" spans="1:13" s="8" customFormat="1" ht="60" x14ac:dyDescent="0.3">
      <c r="A82" s="3">
        <v>50</v>
      </c>
      <c r="B82" s="5" t="s">
        <v>60</v>
      </c>
      <c r="C82" s="4" t="s">
        <v>61</v>
      </c>
      <c r="D82" s="19" t="s">
        <v>11</v>
      </c>
      <c r="E82" s="3" t="s">
        <v>2</v>
      </c>
      <c r="F82" s="6" t="s">
        <v>2</v>
      </c>
      <c r="G82" s="6" t="s">
        <v>2</v>
      </c>
      <c r="H82" s="6" t="s">
        <v>2</v>
      </c>
      <c r="I82" s="6" t="s">
        <v>2</v>
      </c>
      <c r="J82" s="6" t="s">
        <v>2</v>
      </c>
      <c r="K82" s="6" t="s">
        <v>2</v>
      </c>
      <c r="L82" s="23"/>
      <c r="M82" s="24"/>
    </row>
    <row r="83" spans="1:13" s="8" customFormat="1" ht="45" x14ac:dyDescent="0.3">
      <c r="A83" s="3">
        <v>51</v>
      </c>
      <c r="B83" s="5" t="s">
        <v>62</v>
      </c>
      <c r="C83" s="4" t="s">
        <v>63</v>
      </c>
      <c r="D83" s="19" t="s">
        <v>107</v>
      </c>
      <c r="E83" s="3" t="s">
        <v>2</v>
      </c>
      <c r="F83" s="6" t="s">
        <v>2</v>
      </c>
      <c r="G83" s="6" t="s">
        <v>2</v>
      </c>
      <c r="H83" s="6" t="s">
        <v>2</v>
      </c>
      <c r="I83" s="6" t="s">
        <v>2</v>
      </c>
      <c r="J83" s="6" t="s">
        <v>2</v>
      </c>
      <c r="K83" s="6" t="s">
        <v>2</v>
      </c>
      <c r="L83" s="23"/>
      <c r="M83" s="24"/>
    </row>
    <row r="84" spans="1:13" s="8" customFormat="1" ht="45" x14ac:dyDescent="0.3">
      <c r="A84" s="3">
        <v>52</v>
      </c>
      <c r="B84" s="5" t="s">
        <v>64</v>
      </c>
      <c r="C84" s="4" t="s">
        <v>65</v>
      </c>
      <c r="D84" s="19" t="s">
        <v>11</v>
      </c>
      <c r="E84" s="3" t="s">
        <v>2</v>
      </c>
      <c r="F84" s="6" t="s">
        <v>2</v>
      </c>
      <c r="G84" s="6" t="s">
        <v>2</v>
      </c>
      <c r="H84" s="6" t="s">
        <v>2</v>
      </c>
      <c r="I84" s="6" t="s">
        <v>2</v>
      </c>
      <c r="J84" s="6" t="s">
        <v>2</v>
      </c>
      <c r="K84" s="6" t="s">
        <v>2</v>
      </c>
      <c r="L84" s="23"/>
      <c r="M84" s="24"/>
    </row>
    <row r="85" spans="1:13" s="1" customFormat="1" x14ac:dyDescent="0.3">
      <c r="A85" s="10"/>
      <c r="B85" s="11" t="s">
        <v>96</v>
      </c>
      <c r="C85" s="12"/>
      <c r="D85" s="10"/>
      <c r="E85" s="10"/>
      <c r="F85" s="10">
        <f t="shared" ref="F85:K85" si="1">SUM(F8:F84)</f>
        <v>1424</v>
      </c>
      <c r="G85" s="10">
        <f t="shared" si="1"/>
        <v>1456</v>
      </c>
      <c r="H85" s="10">
        <f t="shared" si="1"/>
        <v>1508</v>
      </c>
      <c r="I85" s="10">
        <f t="shared" si="1"/>
        <v>1585</v>
      </c>
      <c r="J85" s="10">
        <f t="shared" si="1"/>
        <v>1632</v>
      </c>
      <c r="K85" s="10">
        <f t="shared" si="1"/>
        <v>1674</v>
      </c>
      <c r="L85" s="13"/>
      <c r="M85" s="14"/>
    </row>
    <row r="86" spans="1:13" s="1" customFormat="1" x14ac:dyDescent="0.3">
      <c r="A86" s="10"/>
      <c r="B86" s="11" t="s">
        <v>97</v>
      </c>
      <c r="C86" s="12"/>
      <c r="D86" s="10"/>
      <c r="E86" s="10"/>
      <c r="F86" s="10"/>
      <c r="G86" s="10"/>
      <c r="H86" s="10"/>
      <c r="I86" s="10"/>
      <c r="J86" s="10"/>
      <c r="K86" s="10"/>
      <c r="L86" s="13"/>
      <c r="M86" s="14"/>
    </row>
    <row r="87" spans="1:13" x14ac:dyDescent="0.3">
      <c r="A87" s="3"/>
      <c r="B87" s="5"/>
      <c r="C87" s="4"/>
      <c r="D87" s="3"/>
      <c r="E87" s="3" t="s">
        <v>31</v>
      </c>
      <c r="F87" s="3">
        <f>SUMIF($E$8:$E$84,$E87,F$8:F$84)</f>
        <v>1424</v>
      </c>
      <c r="G87" s="3">
        <f>SUMIF($E$8:$E$84,$E87,G$8:G$84)</f>
        <v>1456</v>
      </c>
      <c r="H87" s="3">
        <f>SUMIF($E$8:$E$84,$E87,H$8:H$84)</f>
        <v>1508</v>
      </c>
      <c r="I87" s="3">
        <f>SUMIF($E$8:$E$84,$E87,I$8:I$84)</f>
        <v>1585</v>
      </c>
      <c r="J87" s="3">
        <f>SUMIF($E$8:$E$84,$E87,J$8:J$84)</f>
        <v>1632</v>
      </c>
      <c r="K87" s="3">
        <f>SUMIF($E$8:$E$84,#REF!,K$8:K$84)</f>
        <v>0</v>
      </c>
      <c r="L87" s="23"/>
      <c r="M87" s="24"/>
    </row>
    <row r="88" spans="1:13" x14ac:dyDescent="0.3">
      <c r="A88" s="3"/>
      <c r="B88" s="5"/>
      <c r="C88" s="4"/>
      <c r="D88" s="3"/>
      <c r="E88" s="3"/>
      <c r="F88" s="3" t="s">
        <v>2</v>
      </c>
      <c r="G88" s="3" t="s">
        <v>2</v>
      </c>
      <c r="H88" s="3" t="s">
        <v>2</v>
      </c>
      <c r="I88" s="3" t="s">
        <v>2</v>
      </c>
      <c r="J88" s="3" t="s">
        <v>2</v>
      </c>
      <c r="K88" s="3">
        <f>SUMIF($E$8:$E$84,$E87,K$8:K$84)</f>
        <v>1674</v>
      </c>
      <c r="L88" s="23"/>
      <c r="M88" s="24"/>
    </row>
    <row r="89" spans="1:13" x14ac:dyDescent="0.3">
      <c r="A89" s="3"/>
      <c r="B89" s="5" t="s">
        <v>99</v>
      </c>
      <c r="C89" s="4"/>
      <c r="D89" s="3"/>
      <c r="E89" s="4" t="s">
        <v>4</v>
      </c>
      <c r="F89" s="3">
        <f t="shared" ref="F89:J92" si="2">SUMIF($C$8:$C$84,$E89,F$8:F$84)</f>
        <v>80</v>
      </c>
      <c r="G89" s="3">
        <f t="shared" si="2"/>
        <v>80</v>
      </c>
      <c r="H89" s="3">
        <f t="shared" si="2"/>
        <v>80</v>
      </c>
      <c r="I89" s="3">
        <f t="shared" si="2"/>
        <v>80</v>
      </c>
      <c r="J89" s="3">
        <f t="shared" si="2"/>
        <v>80</v>
      </c>
      <c r="K89" s="3" t="s">
        <v>2</v>
      </c>
      <c r="L89" s="23"/>
      <c r="M89" s="24"/>
    </row>
    <row r="90" spans="1:13" ht="30" x14ac:dyDescent="0.3">
      <c r="A90" s="3"/>
      <c r="B90" s="5"/>
      <c r="C90" s="4"/>
      <c r="D90" s="3"/>
      <c r="E90" s="4" t="s">
        <v>6</v>
      </c>
      <c r="F90" s="3">
        <f t="shared" si="2"/>
        <v>335</v>
      </c>
      <c r="G90" s="3">
        <f t="shared" si="2"/>
        <v>375</v>
      </c>
      <c r="H90" s="3">
        <f t="shared" si="2"/>
        <v>415</v>
      </c>
      <c r="I90" s="3">
        <f t="shared" si="2"/>
        <v>455</v>
      </c>
      <c r="J90" s="3">
        <f t="shared" si="2"/>
        <v>495</v>
      </c>
      <c r="K90" s="3">
        <f>SUMIF($C$8:$C$84,$E89,K$8:K$84)</f>
        <v>80</v>
      </c>
      <c r="L90" s="23"/>
      <c r="M90" s="24"/>
    </row>
    <row r="91" spans="1:13" ht="30" x14ac:dyDescent="0.3">
      <c r="A91" s="3"/>
      <c r="B91" s="5"/>
      <c r="C91" s="4"/>
      <c r="D91" s="3"/>
      <c r="E91" s="4" t="s">
        <v>5</v>
      </c>
      <c r="F91" s="3">
        <f t="shared" si="2"/>
        <v>390</v>
      </c>
      <c r="G91" s="3">
        <f t="shared" si="2"/>
        <v>395</v>
      </c>
      <c r="H91" s="3">
        <f t="shared" si="2"/>
        <v>400</v>
      </c>
      <c r="I91" s="3">
        <f t="shared" si="2"/>
        <v>400</v>
      </c>
      <c r="J91" s="3">
        <f t="shared" si="2"/>
        <v>400</v>
      </c>
      <c r="K91" s="3">
        <f>SUMIF($C$8:$C$84,$E90,K$8:K$84)</f>
        <v>540</v>
      </c>
      <c r="L91" s="23"/>
      <c r="M91" s="24"/>
    </row>
    <row r="92" spans="1:13" x14ac:dyDescent="0.3">
      <c r="A92" s="3"/>
      <c r="B92" s="5"/>
      <c r="C92" s="4"/>
      <c r="D92" s="3"/>
      <c r="E92" s="4" t="s">
        <v>3</v>
      </c>
      <c r="F92" s="3">
        <f t="shared" si="2"/>
        <v>619</v>
      </c>
      <c r="G92" s="3">
        <f t="shared" si="2"/>
        <v>606</v>
      </c>
      <c r="H92" s="3">
        <f t="shared" si="2"/>
        <v>613</v>
      </c>
      <c r="I92" s="3">
        <f t="shared" si="2"/>
        <v>650</v>
      </c>
      <c r="J92" s="3">
        <f t="shared" si="2"/>
        <v>657</v>
      </c>
      <c r="K92" s="3">
        <f>SUMIF($C$8:$C$84,$E91,K$8:K$84)</f>
        <v>400</v>
      </c>
      <c r="L92" s="23"/>
      <c r="M92" s="24"/>
    </row>
    <row r="95" spans="1:13" x14ac:dyDescent="0.3">
      <c r="C95" s="1" t="s">
        <v>110</v>
      </c>
    </row>
  </sheetData>
  <autoFilter ref="A7:M89">
    <filterColumn colId="11" showButton="0"/>
  </autoFilter>
  <mergeCells count="148">
    <mergeCell ref="L92:M92"/>
    <mergeCell ref="L90:M90"/>
    <mergeCell ref="B23:B26"/>
    <mergeCell ref="B27:B29"/>
    <mergeCell ref="L87:M87"/>
    <mergeCell ref="L88:M88"/>
    <mergeCell ref="L89:M89"/>
    <mergeCell ref="L91:M91"/>
    <mergeCell ref="L84:M84"/>
    <mergeCell ref="I68:I69"/>
    <mergeCell ref="J68:J69"/>
    <mergeCell ref="K68:K69"/>
    <mergeCell ref="L68:M69"/>
    <mergeCell ref="L66:M66"/>
    <mergeCell ref="L67:M67"/>
    <mergeCell ref="L61:M62"/>
    <mergeCell ref="L54:M54"/>
    <mergeCell ref="L53:M53"/>
    <mergeCell ref="L42:M44"/>
    <mergeCell ref="L35:M36"/>
    <mergeCell ref="D30:D31"/>
    <mergeCell ref="M30:M31"/>
    <mergeCell ref="B4:K4"/>
    <mergeCell ref="C6:C7"/>
    <mergeCell ref="D6:D7"/>
    <mergeCell ref="D37:D39"/>
    <mergeCell ref="D40:D41"/>
    <mergeCell ref="L80:M80"/>
    <mergeCell ref="L81:M81"/>
    <mergeCell ref="L82:M82"/>
    <mergeCell ref="L83:M83"/>
    <mergeCell ref="L79:M79"/>
    <mergeCell ref="L78:M78"/>
    <mergeCell ref="L77:M77"/>
    <mergeCell ref="L76:M76"/>
    <mergeCell ref="G74:G75"/>
    <mergeCell ref="H74:H75"/>
    <mergeCell ref="I74:I75"/>
    <mergeCell ref="J74:J75"/>
    <mergeCell ref="K74:K75"/>
    <mergeCell ref="L74:M75"/>
    <mergeCell ref="J72:J73"/>
    <mergeCell ref="K72:K73"/>
    <mergeCell ref="L72:M73"/>
    <mergeCell ref="G68:G69"/>
    <mergeCell ref="H68:H69"/>
    <mergeCell ref="A74:A75"/>
    <mergeCell ref="B74:B75"/>
    <mergeCell ref="C74:C75"/>
    <mergeCell ref="D74:D75"/>
    <mergeCell ref="E74:E75"/>
    <mergeCell ref="F74:F75"/>
    <mergeCell ref="G72:G73"/>
    <mergeCell ref="H72:H73"/>
    <mergeCell ref="I72:I73"/>
    <mergeCell ref="A70:A71"/>
    <mergeCell ref="B70:B71"/>
    <mergeCell ref="D70:D71"/>
    <mergeCell ref="L70:M71"/>
    <mergeCell ref="A72:A73"/>
    <mergeCell ref="B72:B73"/>
    <mergeCell ref="C72:C73"/>
    <mergeCell ref="D72:D73"/>
    <mergeCell ref="E72:E73"/>
    <mergeCell ref="F72:F73"/>
    <mergeCell ref="A68:A69"/>
    <mergeCell ref="B68:B69"/>
    <mergeCell ref="C68:C69"/>
    <mergeCell ref="D68:D69"/>
    <mergeCell ref="E68:E69"/>
    <mergeCell ref="F68:F69"/>
    <mergeCell ref="L64:M64"/>
    <mergeCell ref="L65:M65"/>
    <mergeCell ref="L63:M63"/>
    <mergeCell ref="A59:A60"/>
    <mergeCell ref="B59:B60"/>
    <mergeCell ref="D59:D60"/>
    <mergeCell ref="L59:M60"/>
    <mergeCell ref="A61:A62"/>
    <mergeCell ref="B61:B62"/>
    <mergeCell ref="D61:D62"/>
    <mergeCell ref="L55:M56"/>
    <mergeCell ref="A57:A58"/>
    <mergeCell ref="B57:B58"/>
    <mergeCell ref="D57:D58"/>
    <mergeCell ref="L57:M58"/>
    <mergeCell ref="A55:A56"/>
    <mergeCell ref="B55:B56"/>
    <mergeCell ref="D55:D56"/>
    <mergeCell ref="A51:A52"/>
    <mergeCell ref="B51:B52"/>
    <mergeCell ref="D51:D52"/>
    <mergeCell ref="L51:M52"/>
    <mergeCell ref="L48:M48"/>
    <mergeCell ref="A49:A50"/>
    <mergeCell ref="B49:B50"/>
    <mergeCell ref="D49:D50"/>
    <mergeCell ref="L49:M50"/>
    <mergeCell ref="A45:A47"/>
    <mergeCell ref="D45:D47"/>
    <mergeCell ref="L45:M47"/>
    <mergeCell ref="D42:D44"/>
    <mergeCell ref="B45:B47"/>
    <mergeCell ref="A40:A41"/>
    <mergeCell ref="B40:B41"/>
    <mergeCell ref="L40:M41"/>
    <mergeCell ref="A42:A44"/>
    <mergeCell ref="B42:B44"/>
    <mergeCell ref="A30:A31"/>
    <mergeCell ref="B30:B31"/>
    <mergeCell ref="A23:A26"/>
    <mergeCell ref="D23:D26"/>
    <mergeCell ref="L23:M26"/>
    <mergeCell ref="A27:A29"/>
    <mergeCell ref="D27:D29"/>
    <mergeCell ref="L27:M29"/>
    <mergeCell ref="A37:A39"/>
    <mergeCell ref="B37:B39"/>
    <mergeCell ref="L37:M39"/>
    <mergeCell ref="A32:A33"/>
    <mergeCell ref="B32:B33"/>
    <mergeCell ref="D32:D33"/>
    <mergeCell ref="L32:M33"/>
    <mergeCell ref="L34:M34"/>
    <mergeCell ref="A35:A36"/>
    <mergeCell ref="B35:B36"/>
    <mergeCell ref="D35:D36"/>
    <mergeCell ref="L22:M22"/>
    <mergeCell ref="L19:M19"/>
    <mergeCell ref="L20:M20"/>
    <mergeCell ref="L17:M17"/>
    <mergeCell ref="L18:M18"/>
    <mergeCell ref="L16:M16"/>
    <mergeCell ref="L15:M15"/>
    <mergeCell ref="L10:M10"/>
    <mergeCell ref="L11:M11"/>
    <mergeCell ref="L12:M12"/>
    <mergeCell ref="L13:M13"/>
    <mergeCell ref="L14:M14"/>
    <mergeCell ref="L8:M8"/>
    <mergeCell ref="L9:M9"/>
    <mergeCell ref="A6:A7"/>
    <mergeCell ref="B6:B7"/>
    <mergeCell ref="E6:E7"/>
    <mergeCell ref="F6:K6"/>
    <mergeCell ref="L6:M6"/>
    <mergeCell ref="L7:M7"/>
    <mergeCell ref="L21:M21"/>
  </mergeCells>
  <pageMargins left="0.70866141732283472" right="0.70866141732283472" top="0.74803149606299213" bottom="0.74803149606299213" header="0.31496062992125984" footer="0.31496062992125984"/>
  <pageSetup paperSize="9" scale="66" fitToHeight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17</vt:lpstr>
      <vt:lpstr>'17'!Заголовки_для_печати</vt:lpstr>
      <vt:lpstr>'17'!Область_печати</vt:lpstr>
    </vt:vector>
  </TitlesOfParts>
  <Company>FBP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Ильшат К. Саматов</dc:creator>
  <cp:lastModifiedBy>Ильшат К. Саматов</cp:lastModifiedBy>
  <cp:lastPrinted>2014-12-24T08:44:28Z</cp:lastPrinted>
  <dcterms:created xsi:type="dcterms:W3CDTF">2011-04-27T04:23:20Z</dcterms:created>
  <dcterms:modified xsi:type="dcterms:W3CDTF">2014-12-24T10:06:22Z</dcterms:modified>
</cp:coreProperties>
</file>