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630" yWindow="630" windowWidth="27495" windowHeight="117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1" hidden="1">Расходы!$A$3:$E$44</definedName>
    <definedName name="Print_Area" localSheetId="2">Источники!$A$1:$D$27</definedName>
    <definedName name="Print_Area" localSheetId="1">Расходы!$A$1:$D$46</definedName>
    <definedName name="_xlnm.Print_Titles" localSheetId="0">Доходы!$7:$7</definedName>
    <definedName name="_xlnm.Print_Titles" localSheetId="2">Источники!$A:$B,Источники!$2:$2</definedName>
    <definedName name="_xlnm.Print_Titles" localSheetId="1">Расходы!$A:$B,Расходы!$2:$2</definedName>
    <definedName name="_xlnm.Print_Area" localSheetId="0">Доходы!$A$1:$E$186</definedName>
    <definedName name="_xlnm.Print_Area" localSheetId="2">Источники!$A$1:$E$39</definedName>
  </definedNames>
  <calcPr calcId="144525"/>
</workbook>
</file>

<file path=xl/calcChain.xml><?xml version="1.0" encoding="utf-8"?>
<calcChain xmlns="http://schemas.openxmlformats.org/spreadsheetml/2006/main">
  <c r="E182" i="1" l="1"/>
  <c r="E183" i="1"/>
  <c r="E186" i="1"/>
  <c r="E178" i="1"/>
  <c r="E175" i="1"/>
  <c r="E173" i="1"/>
  <c r="E6" i="3" l="1"/>
  <c r="E7" i="3"/>
  <c r="E3" i="3"/>
  <c r="E46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3" i="2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4" i="1"/>
  <c r="E176" i="1"/>
  <c r="E177" i="1"/>
  <c r="E179" i="1"/>
  <c r="E180" i="1"/>
  <c r="E181" i="1"/>
  <c r="E184" i="1"/>
  <c r="E185" i="1"/>
  <c r="E8" i="1"/>
</calcChain>
</file>

<file path=xl/sharedStrings.xml><?xml version="1.0" encoding="utf-8"?>
<sst xmlns="http://schemas.openxmlformats.org/spreadsheetml/2006/main" count="534" uniqueCount="491">
  <si>
    <t>на  1 января 2022 г.</t>
  </si>
  <si>
    <t>Единица измерения: руб.</t>
  </si>
  <si>
    <t>1. Доходы бюджета</t>
  </si>
  <si>
    <t>Наименование показателя</t>
  </si>
  <si>
    <t>Код дохода по бюджетной классификации</t>
  </si>
  <si>
    <t>Доходы бюджета - ИТОГО</t>
  </si>
  <si>
    <t>X</t>
  </si>
  <si>
    <t xml:space="preserve"> - </t>
  </si>
  <si>
    <t>НАЛОГОВЫЕ И НЕНАЛОГОВЫЕ ДОХОДЫ</t>
  </si>
  <si>
    <t>000 100 00000 00 0000 000</t>
  </si>
  <si>
    <t>НАЛОГИ НА ПРИБЫЛЬ, ДОХОДЫ</t>
  </si>
  <si>
    <t>000 101 00000 00 0000 000</t>
  </si>
  <si>
    <t>Налог на доходы физических лиц</t>
  </si>
  <si>
    <t>000 101 02000 01 0000 110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</si>
  <si>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</si>
  <si>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</si>
  <si>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</si>
  <si>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</si>
  <si>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</si>
  <si>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</si>
  <si>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</si>
  <si>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000 101 02040 01 0000 110</t>
  </si>
  <si>
    <t>Налог на доходы физических лиц части суммы налога, превышающей 650 000 рублей, относящейся к части налоговой базы, превышающей 5 000 000 рублей</t>
  </si>
  <si>
    <t>000 101 02080 01 0000 110</t>
  </si>
  <si>
    <t>НАЛОГИ НА ТОВАРЫ (РАБОТЫ, УСЛУГИ), РЕАЛИЗУЕМЫЕ НА ТЕРРИТОРИИ РОССИЙСКОЙ ФЕДЕРАЦИИ</t>
  </si>
  <si>
    <t>000 103 00000 00 0000 000</t>
  </si>
  <si>
    <t>Акцизы по подакцизным товарам (продукции), производимым на территории Российской Федерации</t>
  </si>
  <si>
    <t>000 103 02000 01 0000 110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</si>
  <si>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</si>
  <si>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</si>
  <si>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</si>
  <si>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</si>
  <si>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</si>
  <si>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</si>
  <si>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</si>
  <si>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</si>
  <si>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</si>
  <si>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</si>
  <si>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</si>
  <si>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</si>
  <si>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</si>
  <si>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</si>
  <si>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</si>
  <si>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000 103 02261 01 0000 110</t>
  </si>
  <si>
    <t>НАЛОГИ НА СОВОКУПНЫЙ ДОХОД</t>
  </si>
  <si>
    <t>000 105 00000 00 0000 000</t>
  </si>
  <si>
    <t>Налог, взимаемый в связи с применением упрощенной системы налогообложения</t>
  </si>
  <si>
    <t>000 105 01000 00 0000 110</t>
  </si>
  <si>
    <t>Налог, взимаемый с налогоплательщиков, выбравших в качестве объекта налогообложения доходы</t>
  </si>
  <si>
    <t>000 105 01010 01 0000 110</t>
  </si>
  <si>
    <t>000 105 01011 01 0000 110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</si>
  <si>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</si>
  <si>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</si>
  <si>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</si>
  <si>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</si>
  <si>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</si>
  <si>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000 105 01021 01 0000 110</t>
  </si>
  <si>
    <t>Единый налог на вмененный доход для отдельных видов деятельности</t>
  </si>
  <si>
    <t>000 105 02000 02 0000 110</t>
  </si>
  <si>
    <t>000 105 02010 02 0000 110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</si>
  <si>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</si>
  <si>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000 105 02020 02 0000 110</t>
  </si>
  <si>
    <t>Единый сельскохозяйственный налог</t>
  </si>
  <si>
    <t>000 105 03000 01 0000 110</t>
  </si>
  <si>
    <t>000 105 03010 01 0000 110</t>
  </si>
  <si>
    <t>Налог, взимаемый в связи с применением патентной системы налогообложения</t>
  </si>
  <si>
    <t>000 105 04000 02 0000 110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</si>
  <si>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</si>
  <si>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000 105 04020 02 0000 110</t>
  </si>
  <si>
    <t>НАЛОГИ НА ИМУЩЕСТВО</t>
  </si>
  <si>
    <t>000 106 00000 00 0000 000</t>
  </si>
  <si>
    <t>Налог на имущество физических лиц</t>
  </si>
  <si>
    <t>000 106 01000 00 0000 110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</si>
  <si>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</si>
  <si>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</si>
  <si>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</si>
  <si>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000 106 01030 13 0000 110</t>
  </si>
  <si>
    <t>Налог на игорный бизнес</t>
  </si>
  <si>
    <t>000 106 05000 02 0000 110</t>
  </si>
  <si>
    <t>Земельный налог</t>
  </si>
  <si>
    <t>000 106 06000 00 0000 110</t>
  </si>
  <si>
    <t>Земельный налог с организаций</t>
  </si>
  <si>
    <t>000 106 06030 00 0000 110</t>
  </si>
  <si>
    <t>Земельный налог с организаций, обладающих земельным участком, расположенным в границах сельских поселений</t>
  </si>
  <si>
    <t>000 106 06033 10 0000 110</t>
  </si>
  <si>
    <t>Земельный налог с организаций, обладающих земельным участком, расположенным в границах городских поселений</t>
  </si>
  <si>
    <t>000 106 06033 13 0000 110</t>
  </si>
  <si>
    <t>Земельный налог с физических лиц</t>
  </si>
  <si>
    <t>000 106 06040 00 0000 110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</si>
  <si>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</si>
  <si>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000 106 06043 10 0000 110</t>
  </si>
  <si>
    <t>Земельный налог с физических лиц, обладающих земельным участком, расположенным в границах городских поселений</t>
  </si>
  <si>
    <t>000 106 06043 13 0000 110</t>
  </si>
  <si>
    <t>НАЛОГИ, СБОРЫ И РЕГУЛЯРНЫЕ ПЛАТЕЖИ ЗА ПОЛЬЗОВАНИЕ ПРИРОДНЫМИ РЕСУРСАМИ</t>
  </si>
  <si>
    <t>000 107 00000 00 0000 000</t>
  </si>
  <si>
    <t>Налог на добычу полезных ископаемых</t>
  </si>
  <si>
    <t>000 107 01000 01 0000 110</t>
  </si>
  <si>
    <t>Налог на добычу общераспространенных полезных ископаемых</t>
  </si>
  <si>
    <t>000 107 01020 01 0000 110</t>
  </si>
  <si>
    <t>ГОСУДАРСТВЕННАЯ ПОШЛИНА</t>
  </si>
  <si>
    <t>000 108 00000 00 0000 000</t>
  </si>
  <si>
    <t>Государственная пошлина по делам, рассматриваемым в судах общей юрисдикции, мировыми судьями</t>
  </si>
  <si>
    <t>000 108 03000 01 0000 110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</si>
  <si>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</si>
  <si>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</si>
  <si>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</si>
  <si>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000 108 07000 01 0000 110</t>
  </si>
  <si>
    <t>Государственная пошлина за выдачу разрешения на установку рекламной конструкции</t>
  </si>
  <si>
    <t>000 108 07150 01 0000 110</t>
  </si>
  <si>
    <t>ДОХОДЫ ОТ ИСПОЛЬЗОВАНИЯ ИМУЩЕСТВА, НАХОДЯЩЕГОСЯ В ГОСУДАРСТВЕННОЙ И МУНИЦИПАЛЬНОЙ СОБСТВЕННОСТИ</t>
  </si>
  <si>
    <t>000 111 00000 00 0000 000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</si>
  <si>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</si>
  <si>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</si>
  <si>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</si>
  <si>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</si>
  <si>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</si>
  <si>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</si>
  <si>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</si>
  <si>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000 111 05013 13 0000 120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</si>
  <si>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</si>
  <si>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</si>
  <si>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</si>
  <si>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</si>
  <si>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</si>
  <si>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</si>
  <si>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</si>
  <si>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000 111 05035 05 0000 120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</si>
  <si>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</si>
  <si>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000 111 05035 10 0000 120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</si>
  <si>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</si>
  <si>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000 111 05035 13 0000 120</t>
  </si>
  <si>
    <t>Платежи от государственных и муниципальных унитарных предприятий</t>
  </si>
  <si>
    <t>000 111 07000 00 0000 120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</si>
  <si>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</si>
  <si>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</si>
  <si>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</si>
  <si>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</si>
  <si>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</si>
  <si>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</si>
  <si>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</si>
  <si>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</si>
  <si>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</si>
  <si>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000 111 09045 05 0000 120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</si>
  <si>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</si>
  <si>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000 111 09080 00 0000 120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</si>
  <si>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</si>
  <si>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000 111 09080 05 0000 120</t>
  </si>
  <si>
    <t>ПЛАТЕЖИ ПРИ ПОЛЬЗОВАНИИ ПРИРОДНЫМИ РЕСУРСАМИ</t>
  </si>
  <si>
    <t>000 112 00000 00 0000 000</t>
  </si>
  <si>
    <t>Плата за негативное воздействие на окружающую среду</t>
  </si>
  <si>
    <t>000 112 01000 01 0000 120</t>
  </si>
  <si>
    <t>Плата за выбросы загрязняющих веществ в атмосферный воздух стационарными объектами</t>
  </si>
  <si>
    <t>000 112 01010 01 0000 120</t>
  </si>
  <si>
    <t>Плата за сбросы загрязняющих веществ в водные объекты</t>
  </si>
  <si>
    <t>000 112 01030 01 0000 120</t>
  </si>
  <si>
    <t>Плата за размещение отходов производства и потребления</t>
  </si>
  <si>
    <t>000 112 01040 01 0000 120</t>
  </si>
  <si>
    <t>Плата за размещение отходов производства</t>
  </si>
  <si>
    <t>000 112 01041 01 0000 120</t>
  </si>
  <si>
    <t>Плата за размещение твердых коммунальных отходов</t>
  </si>
  <si>
    <t>000 112 01042 01 0000 120</t>
  </si>
  <si>
    <t>ДОХОДЫ ОТ ОКАЗАНИЯ ПЛАТНЫХ УСЛУГ И КОМПЕНСАЦИИ ЗАТРАТ ГОСУДАРСТВА</t>
  </si>
  <si>
    <t>000 113 00000 00 0000 000</t>
  </si>
  <si>
    <t>Доходы от компенсации затрат государства</t>
  </si>
  <si>
    <t>000 113 02000 00 0000 130</t>
  </si>
  <si>
    <t>Доходы, поступающие в порядке возмещения расходов, понесенных в связи с эксплуатацией имущества</t>
  </si>
  <si>
    <t>000 113 02060 00 0000 130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</si>
  <si>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</si>
  <si>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000 113 02065 05 0000 130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</si>
  <si>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</si>
  <si>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000 113 02065 10 0000 130</t>
  </si>
  <si>
    <t>Прочие доходы от компенсации затрат государства</t>
  </si>
  <si>
    <t>000 113 02990 00 0000 130</t>
  </si>
  <si>
    <t>Прочие доходы от компенсации затрат бюджетов муниципальных районов</t>
  </si>
  <si>
    <t>000 113 02995 05 0000 130</t>
  </si>
  <si>
    <t>Прочие доходы от компенсации затрат бюджетов сельских поселений</t>
  </si>
  <si>
    <t>000 113 02995 10 0000 130</t>
  </si>
  <si>
    <t>Прочие доходы от компенсации затрат бюджетов городских поселений</t>
  </si>
  <si>
    <t>000 113 02995 13 0000 130</t>
  </si>
  <si>
    <t>ДОХОДЫ ОТ ПРОДАЖИ МАТЕРИАЛЬНЫХ И НЕМАТЕРИАЛЬНЫХ АКТИВОВ</t>
  </si>
  <si>
    <t>000 114 00000 00 0000 000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</si>
  <si>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</si>
  <si>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000 114 02000 00 0000 000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</si>
  <si>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</si>
  <si>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000 114 02050 05 0000 410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</si>
  <si>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</si>
  <si>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000 114 02050 10 0000 410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</si>
  <si>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</si>
  <si>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000 114 02050 13 0000 410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</si>
  <si>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</si>
  <si>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000 114 02053 05 0000 410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</si>
  <si>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</si>
  <si>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000 114 02053 10 0000 410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</si>
  <si>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</si>
  <si>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000 114 02053 13 0000 410</t>
  </si>
  <si>
    <t>Доходы от продажи земельных участков, находящихся в государственной и муниципальной собственности</t>
  </si>
  <si>
    <t>000 114 06000 00 0000 430</t>
  </si>
  <si>
    <t>Доходы от продажи земельных участков, государственная собственность на которые не разграничена</t>
  </si>
  <si>
    <t>000 114 06010 00 0000 430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</si>
  <si>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</si>
  <si>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</si>
  <si>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</si>
  <si>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000 114 06013 13 0000 430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</si>
  <si>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</si>
  <si>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</si>
  <si>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</si>
  <si>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000 114 06025 10 0000 430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</si>
  <si>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</si>
  <si>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000 114 06025 13 0000 430</t>
  </si>
  <si>
    <t>ШТРАФЫ, САНКЦИИ, ВОЗМЕЩЕНИЕ УЩЕРБА</t>
  </si>
  <si>
    <t>000 116 00000 00 0000 000</t>
  </si>
  <si>
    <t>Административные штрафы, установленные Кодексом Российской Федерации об административных правонарушениях</t>
  </si>
  <si>
    <t>000 116 01000 01 0000 140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</si>
  <si>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</si>
  <si>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</si>
  <si>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</si>
  <si>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000 116 01053 01 0000 140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</si>
  <si>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</si>
  <si>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</si>
  <si>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должностными лицами органов исполнительной власти субъектов Российской Федерации, учреждениями субъектов Российской Федерации</t>
  </si>
  <si>
    <t>000 116 01082 01 0000 140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</si>
  <si>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</si>
  <si>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</si>
  <si>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</si>
  <si>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</si>
  <si>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</si>
  <si>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</si>
  <si>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</si>
  <si>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</si>
  <si>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</si>
  <si>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</si>
  <si>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</si>
  <si>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000 116 01203 01 0000 140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</si>
  <si>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</si>
  <si>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000 116 02000 02 0000 140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</si>
  <si>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</si>
  <si>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000 116 02020 02 0000 140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</si>
  <si>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</si>
  <si>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000 116 07000 00 0000 140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</si>
  <si>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</si>
  <si>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</si>
  <si>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</si>
  <si>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000 116 07010 13 0000 140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</si>
  <si>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</si>
  <si>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</si>
  <si>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</si>
  <si>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000 116 07090 05 0000 140</t>
  </si>
  <si>
    <t>Платежи в целях возмещения причиненного ущерба (убытков)</t>
  </si>
  <si>
    <t>000 116 10000 00 0000 140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</si>
  <si>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бюджеты бюджетной системы Российской Федерации по нормативам, действовавшим в 2019 году</t>
  </si>
  <si>
    <t>000 116 10120 00 0000 140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</si>
  <si>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 году</t>
  </si>
  <si>
    <t>000 116 10123 01 0000 140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</si>
  <si>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действовавшим в 2019 году</t>
  </si>
  <si>
    <t>000 116 10129 01 0000 140</t>
  </si>
  <si>
    <t>Платежи, уплачиваемые в целях возмещения вреда</t>
  </si>
  <si>
    <t>000 116 11000 01 0000 140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</si>
  <si>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</si>
  <si>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000 116 11050 01 0000 140</t>
  </si>
  <si>
    <t>ПРОЧИЕ НЕНАЛОГОВЫЕ ДОХОДЫ</t>
  </si>
  <si>
    <t>000 117 00000 00 0000 000</t>
  </si>
  <si>
    <t>Невыясненные поступления</t>
  </si>
  <si>
    <t>000 117 01000 00 0000 180</t>
  </si>
  <si>
    <t>Невыясненные поступления, зачисляемые в бюджеты городских поселений</t>
  </si>
  <si>
    <t>000 117 01050 13 0000 180</t>
  </si>
  <si>
    <t>Прочие неналоговые доходы</t>
  </si>
  <si>
    <t>000 117 05000 00 0000 180</t>
  </si>
  <si>
    <t>Прочие неналоговые доходы бюджетов муниципальных районов</t>
  </si>
  <si>
    <t>000 117 05050 05 0000 180</t>
  </si>
  <si>
    <t>Средства самообложения граждан</t>
  </si>
  <si>
    <t>000 117 14000 00 0000 150</t>
  </si>
  <si>
    <t>Средства самообложения граждан, зачисляемые в бюджеты сельских поселений</t>
  </si>
  <si>
    <t>000 117 14030 10 0000 150</t>
  </si>
  <si>
    <t>Средства самообложения граждан, зачисляемые в бюджеты городских поселений</t>
  </si>
  <si>
    <t>000 117 14030 13 0000 150</t>
  </si>
  <si>
    <t>БЕЗВОЗМЕЗДНЫЕ ПОСТУПЛЕНИЯ</t>
  </si>
  <si>
    <t>000 200 00000 00 0000 000</t>
  </si>
  <si>
    <t>БЕЗВОЗМЕЗДНЫЕ ПОСТУПЛЕНИЯ ОТ ДРУГИХ БЮДЖЕТОВ БЮДЖЕТНОЙ СИСТЕМЫ РОССИЙСКОЙ ФЕДЕРАЦИИ</t>
  </si>
  <si>
    <t>000 202 00000 00 0000 000</t>
  </si>
  <si>
    <t>Дотации бюджетам бюджетной системы Российской Федерации</t>
  </si>
  <si>
    <t>000 202 10000 00 0000 150</t>
  </si>
  <si>
    <t>Дотации на выравнивание бюджетной обеспеченности</t>
  </si>
  <si>
    <t>000 202 15001 00 0000 150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</si>
  <si>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</si>
  <si>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000 202 15001 05 0000 150</t>
  </si>
  <si>
    <t>Субсидии бюджетам бюджетной системы Российской Федерации (межбюджетные субсидии)</t>
  </si>
  <si>
    <t>000 202 20000 00 0000 150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</si>
  <si>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</si>
  <si>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</si>
  <si>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</si>
  <si>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000 202 25304 05 0000 150</t>
  </si>
  <si>
    <t>Субсидии бюджетам на обеспечение комплексного развития сельских территорий</t>
  </si>
  <si>
    <t>000 202 25576 00 0000 150</t>
  </si>
  <si>
    <t>Субсидии бюджетам муниципальных районов на обеспечение комплексного развития сельских территорий</t>
  </si>
  <si>
    <t>000 202 25576 05 0000 150</t>
  </si>
  <si>
    <t>Прочие субсидии</t>
  </si>
  <si>
    <t>000 202 29999 00 0000 150</t>
  </si>
  <si>
    <t>Прочие субсидии бюджетам муниципальных районов</t>
  </si>
  <si>
    <t>000 202 29999 05 0000 150</t>
  </si>
  <si>
    <t>Субвенции бюджетам бюджетной системы Российской Федерации</t>
  </si>
  <si>
    <t>000 202 30000 00 0000 150</t>
  </si>
  <si>
    <t>Субвенции местным бюджетам на выполнение передаваемых полномочий субъектов Российской Федерации</t>
  </si>
  <si>
    <t>000 202 30024 00 0000 150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</si>
  <si>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</si>
  <si>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000 202 30024 05 0000 150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</si>
  <si>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</si>
  <si>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</si>
  <si>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</si>
  <si>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000 202 30027 05 0000 150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</si>
  <si>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</si>
  <si>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</si>
  <si>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</si>
  <si>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</si>
  <si>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</si>
  <si>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</si>
  <si>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</si>
  <si>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000 202 35120 05 0000 150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</si>
  <si>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</si>
  <si>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000 202 35303 00 0000 150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</si>
  <si>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</si>
  <si>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000 202 35303 05 0000 150</t>
  </si>
  <si>
    <t>Субвенции бюджетам на проведение Всероссийской переписи населения 2020 года</t>
  </si>
  <si>
    <t>000 202 35469 00 0000 150</t>
  </si>
  <si>
    <t>Субвенции бюджетам муниципальных районов на проведение Всероссийской переписи населения 2020 года</t>
  </si>
  <si>
    <t>000 202 35469 05 0000 150</t>
  </si>
  <si>
    <t>Субвенции бюджетам на государственную регистрацию актов гражданского состояния</t>
  </si>
  <si>
    <t>000 202 35930 00 0000 150</t>
  </si>
  <si>
    <t>Субвенции бюджетам муниципальных районов на государственную регистрацию актов гражданского состояния</t>
  </si>
  <si>
    <t>000 202 35930 05 0000 150</t>
  </si>
  <si>
    <t>Иные межбюджетные трансферты</t>
  </si>
  <si>
    <t>000 202 40000 00 0000 150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</si>
  <si>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</si>
  <si>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000 202 45160 00 0000 150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</si>
  <si>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</si>
  <si>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000 202 45160 05 0000 150</t>
  </si>
  <si>
    <t>Прочие межбюджетные трансферты, передаваемые бюджетам</t>
  </si>
  <si>
    <t>000 202 49999 00 0000 150</t>
  </si>
  <si>
    <t>Прочие межбюджетные трансферты, передаваемые бюджетам муниципальных районов</t>
  </si>
  <si>
    <t>000 202 49999 05 0000 150</t>
  </si>
  <si>
    <t>БЕЗВОЗМЕЗДНЫЕ ПОСТУПЛЕНИЯ ОТ ГОСУДАРСТВЕННЫХ (МУНИЦИПАЛЬНЫХ) ОРГАНИЗАЦИЙ</t>
  </si>
  <si>
    <t>000 203 00000 00 0000 000</t>
  </si>
  <si>
    <t>Безвозмездные поступления от государственных (муниципальных) организаций в бюджеты муниципальных районов</t>
  </si>
  <si>
    <t>000 203 05000 05 0000 150</t>
  </si>
  <si>
    <t>Прочие безвозмездные поступления от государственных (муниципальных) организаций в бюджеты муниципальных районов</t>
  </si>
  <si>
    <t>000 203 05099 05 0000 150</t>
  </si>
  <si>
    <t>БЕЗВОЗМЕЗДНЫЕ ПОСТУПЛЕНИЯ ОТ НЕГОСУДАРСТВЕННЫХ ОРГАНИЗАЦИЙ</t>
  </si>
  <si>
    <t>000 204 00000 00 0000 000</t>
  </si>
  <si>
    <t>Безвозмездные поступления от негосударственных организаций в бюджеты сельских поселений</t>
  </si>
  <si>
    <t>000 204 05000 10 0000 150</t>
  </si>
  <si>
    <t>Безвозмездные поступления от негосударственных организаций в бюджеты городских поселений</t>
  </si>
  <si>
    <t>000 204 05000 13 0000 150</t>
  </si>
  <si>
    <t>Прочие безвозмездные поступления от негосударственных организаций в бюджеты сельских поселений</t>
  </si>
  <si>
    <t>000 204 05099 10 0000 150</t>
  </si>
  <si>
    <t>Прочие безвозмездные поступления от негосударственных организаций в бюджеты городских поселений</t>
  </si>
  <si>
    <t>000 204 05099 13 0000 150</t>
  </si>
  <si>
    <t>ВОЗВРАТ ОСТАТКОВ СУБСИДИЙ, СУБВЕНЦИЙ И ИНЫХ МЕЖБЮДЖЕТНЫХ ТРАНСФЕРТОВ, ИМЕЮЩИХ ЦЕЛЕВОЕ НАЗНАЧЕНИЕ, ПРОШЛЫХ ЛЕТ</t>
  </si>
  <si>
    <t>000 219 00000 00 0000 000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</si>
  <si>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</si>
  <si>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</si>
  <si>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</si>
  <si>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000 219 60010 05 0000 150</t>
  </si>
  <si>
    <t>2. Расходы бюджета</t>
  </si>
  <si>
    <t>Код расхода по бюджетной классификации</t>
  </si>
  <si>
    <t>Расходы бюджета - ИТОГО</t>
  </si>
  <si>
    <t>ОБЩЕГОСУДАРСТВЕННЫЕ ВОПРОСЫ</t>
  </si>
  <si>
    <t>000 0100 0000000000 000 000</t>
  </si>
  <si>
    <t>Функционирование высшего должностного лица субъекта Российской Федерации и муниципального образования</t>
  </si>
  <si>
    <t>000 0102 0000000000 000 000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</si>
  <si>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</si>
  <si>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</si>
  <si>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</si>
  <si>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000 0104 0000000000 000 000</t>
  </si>
  <si>
    <t>Судебная система</t>
  </si>
  <si>
    <t>000 0105 0000000000 000 000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</si>
  <si>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</si>
  <si>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000 0106 0000000000 000 000</t>
  </si>
  <si>
    <t>Обеспечение проведения выборов и референдумов</t>
  </si>
  <si>
    <t>000 0107 0000000000 000 000</t>
  </si>
  <si>
    <t>Другие общегосударственные вопросы</t>
  </si>
  <si>
    <t>000 0113 0000000000 000 000</t>
  </si>
  <si>
    <t>НАЦИОНАЛЬНАЯ ОБОРОНА</t>
  </si>
  <si>
    <t>000 0200 0000000000 000 000</t>
  </si>
  <si>
    <t>Мобилизационная и вневойсковая подготовка</t>
  </si>
  <si>
    <t>000 0203 0000000000 000 000</t>
  </si>
  <si>
    <t>НАЦИОНАЛЬНАЯ БЕЗОПАСНОСТЬ И ПРАВООХРАНИТЕЛЬНАЯ ДЕЯТЕЛЬНОСТЬ</t>
  </si>
  <si>
    <t>000 0300 0000000000 000 000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</si>
  <si>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</si>
  <si>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000 0310 0000000000 000 000</t>
  </si>
  <si>
    <t>Другие вопросы в области национальной безопасности и правоохранительной деятельности</t>
  </si>
  <si>
    <t>000 0314 0000000000 000 000</t>
  </si>
  <si>
    <t>НАЦИОНАЛЬНАЯ ЭКОНОМИКА</t>
  </si>
  <si>
    <t>000 0400 0000000000 000 000</t>
  </si>
  <si>
    <t>Сельское хозяйство и рыболовство</t>
  </si>
  <si>
    <t>000 0405 0000000000 000 000</t>
  </si>
  <si>
    <t>Транспорт</t>
  </si>
  <si>
    <t>000 0408 0000000000 000 000</t>
  </si>
  <si>
    <t>Дорожное хозяйство (дорожные фонды)</t>
  </si>
  <si>
    <t>000 0409 0000000000 000 000</t>
  </si>
  <si>
    <t>Другие вопросы в области национальной экономики</t>
  </si>
  <si>
    <t>000 0412 0000000000 000 000</t>
  </si>
  <si>
    <t>ЖИЛИЩНО-КОММУНАЛЬНОЕ ХОЗЯЙСТВО</t>
  </si>
  <si>
    <t>000 0500 0000000000 000 000</t>
  </si>
  <si>
    <t>Жилищное хозяйство</t>
  </si>
  <si>
    <t>000 0501 0000000000 000 000</t>
  </si>
  <si>
    <t>Коммунальное хозяйство</t>
  </si>
  <si>
    <t>000 0502 0000000000 000 000</t>
  </si>
  <si>
    <t>Благоустройство</t>
  </si>
  <si>
    <t>000 0503 0000000000 000 000</t>
  </si>
  <si>
    <t>ОХРАНА ОКРУЖАЮЩЕЙ СРЕДЫ</t>
  </si>
  <si>
    <t>000 0600 0000000000 000 000</t>
  </si>
  <si>
    <t>Охрана объектов растительного и животного мира и среды их обитания</t>
  </si>
  <si>
    <t>000 0603 0000000000 000 000</t>
  </si>
  <si>
    <t>ОБРАЗОВАНИЕ</t>
  </si>
  <si>
    <t>000 0700 0000000000 000 000</t>
  </si>
  <si>
    <t>Дошкольное образование</t>
  </si>
  <si>
    <t>000 0701 0000000000 000 000</t>
  </si>
  <si>
    <t>Общее образование</t>
  </si>
  <si>
    <t>000 0702 0000000000 000 000</t>
  </si>
  <si>
    <t>Дополнительное образование детей</t>
  </si>
  <si>
    <t>000 0703 0000000000 000 000</t>
  </si>
  <si>
    <t>Молодежная политика</t>
  </si>
  <si>
    <t>000 0707 0000000000 000 000</t>
  </si>
  <si>
    <t>Другие вопросы в области образования</t>
  </si>
  <si>
    <t>000 0709 0000000000 000 000</t>
  </si>
  <si>
    <t>КУЛЬТУРА, КИНЕМАТОГРАФИЯ</t>
  </si>
  <si>
    <t>000 0800 0000000000 000 000</t>
  </si>
  <si>
    <t>Культура</t>
  </si>
  <si>
    <t>000 0801 0000000000 000 000</t>
  </si>
  <si>
    <t>ЗДРАВООХРАНЕНИЕ</t>
  </si>
  <si>
    <t>000 0900 0000000000 000 000</t>
  </si>
  <si>
    <t>Санитарно-эпидемиологическое благополучие</t>
  </si>
  <si>
    <t>000 0907 0000000000 000 000</t>
  </si>
  <si>
    <t>СОЦИАЛЬНАЯ ПОЛИТИКА</t>
  </si>
  <si>
    <t>000 1000 0000000000 000 000</t>
  </si>
  <si>
    <t>Пенсионное обеспечение</t>
  </si>
  <si>
    <t>000 1001 0000000000 000 000</t>
  </si>
  <si>
    <t>Социальное обеспечение населения</t>
  </si>
  <si>
    <t>000 1003 0000000000 000 000</t>
  </si>
  <si>
    <t>Охрана семьи и детства</t>
  </si>
  <si>
    <t>000 1004 0000000000 000 000</t>
  </si>
  <si>
    <t>ФИЗИЧЕСКАЯ КУЛЬТУРА И СПОРТ</t>
  </si>
  <si>
    <t>000 1100 0000000000 000 000</t>
  </si>
  <si>
    <t>Физическая культура</t>
  </si>
  <si>
    <t>000 1101 0000000000 000 000</t>
  </si>
  <si>
    <t>Массовый спорт</t>
  </si>
  <si>
    <t>000 1102 0000000000 000 000</t>
  </si>
  <si>
    <t>Результат исполнения бюджета
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</si>
  <si>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</si>
  <si>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</si>
  <si>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</si>
  <si>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в том числе:
      источники внутреннего финансирования</t>
  </si>
  <si>
    <t xml:space="preserve">      источники внешнего финансирования</t>
  </si>
  <si>
    <t>Изменение остатков средств</t>
  </si>
  <si>
    <t>Изменение остатков средств на счетах по учету  средств бюджета</t>
  </si>
  <si>
    <t>000 0105 0000 00 0000 000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</si>
  <si>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</si>
  <si>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000 0106 0000 00 0000 000</t>
  </si>
  <si>
    <t xml:space="preserve">      увеличение остатков средств</t>
  </si>
  <si>
    <t>ИСТОЧНИКИ ВНУТРЕННЕГО ФИНАНСИРОВАНИЯ ДЕФИЦИТОВ БЮДЖЕТОВ</t>
  </si>
  <si>
    <t>000 0100 0000 00 0000 000</t>
  </si>
  <si>
    <t>Изменение остатков средств на счетах по учету средств бюджетов</t>
  </si>
  <si>
    <t>Увеличение остатков средств бюджетов</t>
  </si>
  <si>
    <t>000 0105 0000 00 0000 500</t>
  </si>
  <si>
    <t>Увеличение прочих остатков средств бюджетов</t>
  </si>
  <si>
    <t>000 0105 0200 00 0000 500</t>
  </si>
  <si>
    <t>Увеличение прочих остатков денежных средств бюджетов</t>
  </si>
  <si>
    <t>000 0105 0201 00 0000 510</t>
  </si>
  <si>
    <t>Увеличение прочих остатков денежных средств бюджетов муниципальных районов</t>
  </si>
  <si>
    <t>000 0105 0201 05 0000 510</t>
  </si>
  <si>
    <t>Увеличение прочих остатков денежных средств бюджетов сельских поселений</t>
  </si>
  <si>
    <t>000 0105 0201 10 0000 510</t>
  </si>
  <si>
    <t>Увеличение прочих остатков денежных средств бюджетов городских поселений</t>
  </si>
  <si>
    <t>000 0105 0201 13 0000 510</t>
  </si>
  <si>
    <t xml:space="preserve">      уменьшение остатков средств</t>
  </si>
  <si>
    <t>Уменьшение остатков средств бюджетов</t>
  </si>
  <si>
    <t>000 0105 0000 00 0000 600</t>
  </si>
  <si>
    <t>Уменьшение прочих остатков средств бюджетов</t>
  </si>
  <si>
    <t>000 0105 0200 00 0000 600</t>
  </si>
  <si>
    <t>Уменьшение прочих остатков денежных средств бюджетов</t>
  </si>
  <si>
    <t>000 0105 0201 00 0000 610</t>
  </si>
  <si>
    <t>Уменьшение прочих остатков денежных средств бюджетов муниципальных районов</t>
  </si>
  <si>
    <t>000 0105 0201 05 0000 610</t>
  </si>
  <si>
    <t>Уменьшение прочих остатков денежных средств бюджетов сельских поселений</t>
  </si>
  <si>
    <t>000 0105 0201 10 0000 610</t>
  </si>
  <si>
    <t>Уменьшение прочих остатков денежных средств бюджетов городских поселений</t>
  </si>
  <si>
    <t>000 0105 0201 13 0000 610</t>
  </si>
  <si>
    <t>Утвержденные бюджетные назначения консолидированного бюджета Кукморского района</t>
  </si>
  <si>
    <t>Исполнение консолидированного бюджета Кукморского района</t>
  </si>
  <si>
    <t>ОТЧЕТ ОБ ИСПОЛНЕНИИ КОНСОЛИДИРОВАННОГО БЮДЖЕТА КУКМОРСКОГО МУНИЦИПАЛЬНОГО РАЙОНА</t>
  </si>
  <si>
    <t>Неисполненные назначения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</si>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</sst>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 Cyr"/>
    </font>
    <font>
      <sz val="10"/>
      <name val="Arial Cyr"/>
    </font>
    <font>
      <sz val="8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sz val="10"/>
      <name val="Arial Cyr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9"/>
      <name val="Tahoma"/>
      <family val="2"/>
    </font>
    <font>
      <sz val="10"/>
      <name val="Arial"/>
      <family val="2"/>
    </font>
    <font>
      <sz val="8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">
    <xf numFmtId="0" fontId="0" fillId="0" borderId="0"/>
    <xf numFmtId="0" fontId="6" fillId="7" borderId="0"/>
    <xf numFmtId="0" fontId="6" fillId="7" borderId="0"/>
    <xf numFmtId="0" fontId="6" fillId="7" borderId="0"/>
    <xf numFmtId="0" fontId="6" fillId="5" borderId="0"/>
    <xf numFmtId="0" fontId="6" fillId="5" borderId="0"/>
    <xf numFmtId="0" fontId="6" fillId="5" borderId="0"/>
    <xf numFmtId="0" fontId="6" fillId="5" borderId="0"/>
    <xf numFmtId="0" fontId="6" fillId="6" borderId="0"/>
    <xf numFmtId="0" fontId="6" fillId="6" borderId="0"/>
    <xf numFmtId="0" fontId="6" fillId="6" borderId="0"/>
    <xf numFmtId="0" fontId="6" fillId="6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0" borderId="0"/>
    <xf numFmtId="0" fontId="6" fillId="10" borderId="0"/>
    <xf numFmtId="0" fontId="6" fillId="10" borderId="0"/>
    <xf numFmtId="0" fontId="6" fillId="10" borderId="0"/>
    <xf numFmtId="0" fontId="6" fillId="11" borderId="0"/>
    <xf numFmtId="0" fontId="6" fillId="11" borderId="0"/>
    <xf numFmtId="0" fontId="6" fillId="11" borderId="0"/>
    <xf numFmtId="0" fontId="6" fillId="11" borderId="0"/>
    <xf numFmtId="0" fontId="6" fillId="12" borderId="0"/>
    <xf numFmtId="0" fontId="6" fillId="12" borderId="0"/>
    <xf numFmtId="0" fontId="6" fillId="12" borderId="0"/>
    <xf numFmtId="0" fontId="6" fillId="12" borderId="0"/>
    <xf numFmtId="0" fontId="6" fillId="13" borderId="0"/>
    <xf numFmtId="0" fontId="6" fillId="13" borderId="0"/>
    <xf numFmtId="0" fontId="6" fillId="13" borderId="0"/>
    <xf numFmtId="0" fontId="6" fillId="13" borderId="0"/>
    <xf numFmtId="0" fontId="6" fillId="8" borderId="0"/>
    <xf numFmtId="0" fontId="6" fillId="8" borderId="0"/>
    <xf numFmtId="0" fontId="6" fillId="8" borderId="0"/>
    <xf numFmtId="0" fontId="6" fillId="8" borderId="0"/>
    <xf numFmtId="0" fontId="6" fillId="9" borderId="0"/>
    <xf numFmtId="0" fontId="6" fillId="9" borderId="0"/>
    <xf numFmtId="0" fontId="6" fillId="9" borderId="0"/>
    <xf numFmtId="0" fontId="6" fillId="9" borderId="0"/>
    <xf numFmtId="0" fontId="6" fillId="14" borderId="0"/>
    <xf numFmtId="0" fontId="6" fillId="14" borderId="0"/>
    <xf numFmtId="0" fontId="6" fillId="14" borderId="0"/>
    <xf numFmtId="0" fontId="6" fillId="14" borderId="0"/>
    <xf numFmtId="0" fontId="7" fillId="4" borderId="1"/>
    <xf numFmtId="0" fontId="7" fillId="4" borderId="1"/>
    <xf numFmtId="0" fontId="7" fillId="4" borderId="1"/>
    <xf numFmtId="0" fontId="7" fillId="4" borderId="1"/>
    <xf numFmtId="0" fontId="8" fillId="15" borderId="2"/>
    <xf numFmtId="0" fontId="8" fillId="15" borderId="2"/>
    <xf numFmtId="0" fontId="8" fillId="15" borderId="2"/>
    <xf numFmtId="0" fontId="8" fillId="15" borderId="2"/>
    <xf numFmtId="0" fontId="9" fillId="15" borderId="1"/>
    <xf numFmtId="0" fontId="9" fillId="15" borderId="1"/>
    <xf numFmtId="0" fontId="9" fillId="15" borderId="1"/>
    <xf numFmtId="0" fontId="9" fillId="15" borderId="1"/>
    <xf numFmtId="0" fontId="10" fillId="0" borderId="3"/>
    <xf numFmtId="0" fontId="11" fillId="0" borderId="4"/>
    <xf numFmtId="0" fontId="11" fillId="0" borderId="4"/>
    <xf numFmtId="0" fontId="11" fillId="0" borderId="4"/>
    <xf numFmtId="0" fontId="11" fillId="0" borderId="4"/>
    <xf numFmtId="0" fontId="12" fillId="0" borderId="5"/>
    <xf numFmtId="0" fontId="12" fillId="0" borderId="0"/>
    <xf numFmtId="0" fontId="13" fillId="0" borderId="6"/>
    <xf numFmtId="0" fontId="13" fillId="0" borderId="6"/>
    <xf numFmtId="0" fontId="13" fillId="0" borderId="6"/>
    <xf numFmtId="0" fontId="13" fillId="0" borderId="6"/>
    <xf numFmtId="0" fontId="14" fillId="16" borderId="7"/>
    <xf numFmtId="0" fontId="14" fillId="16" borderId="7"/>
    <xf numFmtId="0" fontId="14" fillId="16" borderId="7"/>
    <xf numFmtId="0" fontId="14" fillId="16" borderId="7"/>
    <xf numFmtId="0" fontId="15" fillId="0" borderId="0"/>
    <xf numFmtId="0" fontId="16" fillId="17" borderId="0"/>
    <xf numFmtId="0" fontId="16" fillId="17" borderId="0"/>
    <xf numFmtId="0" fontId="16" fillId="17" borderId="0"/>
    <xf numFmtId="0" fontId="16" fillId="17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18" borderId="8"/>
    <xf numFmtId="0" fontId="1" fillId="18" borderId="8"/>
    <xf numFmtId="0" fontId="1" fillId="18" borderId="8"/>
    <xf numFmtId="0" fontId="1" fillId="18" borderId="8"/>
    <xf numFmtId="0" fontId="19" fillId="0" borderId="9"/>
    <xf numFmtId="0" fontId="19" fillId="0" borderId="9"/>
    <xf numFmtId="0" fontId="19" fillId="0" borderId="9"/>
    <xf numFmtId="0" fontId="19" fillId="0" borderId="9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3" borderId="0"/>
    <xf numFmtId="0" fontId="21" fillId="3" borderId="0"/>
    <xf numFmtId="0" fontId="21" fillId="3" borderId="0"/>
    <xf numFmtId="0" fontId="21" fillId="3" borderId="0"/>
  </cellStyleXfs>
  <cellXfs count="49">
    <xf numFmtId="0" fontId="0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0" fillId="0" borderId="0" xfId="0" applyNumberFormat="1" applyFont="1" applyFill="1" applyBorder="1" applyProtection="1"/>
    <xf numFmtId="49" fontId="0" fillId="0" borderId="0" xfId="0" applyNumberFormat="1" applyFont="1" applyFill="1" applyBorder="1" applyProtection="1"/>
    <xf numFmtId="49" fontId="2" fillId="0" borderId="0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horizontal="right" vertical="center"/>
    </xf>
    <xf numFmtId="0" fontId="2" fillId="0" borderId="14" xfId="0" applyNumberFormat="1" applyFont="1" applyFill="1" applyBorder="1" applyAlignment="1" applyProtection="1">
      <alignment horizontal="left" vertical="center" wrapText="1" indent="1"/>
    </xf>
    <xf numFmtId="49" fontId="2" fillId="0" borderId="1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Border="1" applyProtection="1"/>
    <xf numFmtId="0" fontId="2" fillId="0" borderId="10" xfId="0" applyNumberFormat="1" applyFont="1" applyFill="1" applyBorder="1" applyAlignment="1" applyProtection="1">
      <alignment horizontal="left" vertical="center" wrapText="1" indent="2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/>
    </xf>
    <xf numFmtId="49" fontId="2" fillId="19" borderId="12" xfId="0" applyNumberFormat="1" applyFont="1" applyFill="1" applyBorder="1" applyAlignment="1" applyProtection="1">
      <alignment vertical="center" wrapText="1"/>
    </xf>
    <xf numFmtId="49" fontId="2" fillId="19" borderId="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10" xfId="0" applyNumberFormat="1" applyFont="1" applyFill="1" applyBorder="1" applyAlignment="1" applyProtection="1">
      <alignment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 indent="1"/>
    </xf>
    <xf numFmtId="4" fontId="2" fillId="0" borderId="10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0" fontId="2" fillId="0" borderId="15" xfId="0" applyNumberFormat="1" applyFont="1" applyFill="1" applyBorder="1" applyAlignment="1" applyProtection="1">
      <alignment horizontal="left" vertical="center" wrapText="1" indent="1"/>
    </xf>
    <xf numFmtId="49" fontId="2" fillId="0" borderId="16" xfId="0" applyNumberFormat="1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horizontal="center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0" xfId="0" applyNumberFormat="1" applyFont="1" applyFill="1" applyBorder="1" applyProtection="1"/>
    <xf numFmtId="49" fontId="0" fillId="0" borderId="0" xfId="0" applyNumberFormat="1" applyFont="1" applyFill="1" applyBorder="1" applyAlignment="1" applyProtection="1">
      <alignment vertical="center"/>
    </xf>
    <xf numFmtId="4" fontId="2" fillId="0" borderId="16" xfId="0" applyNumberFormat="1" applyFont="1" applyFill="1" applyBorder="1" applyAlignment="1" applyProtection="1">
      <alignment horizontal="right" vertical="center"/>
    </xf>
    <xf numFmtId="4" fontId="2" fillId="19" borderId="0" xfId="0" applyNumberFormat="1" applyFont="1" applyFill="1" applyBorder="1" applyAlignment="1" applyProtection="1">
      <alignment horizontal="right" vertical="center"/>
    </xf>
    <xf numFmtId="2" fontId="24" fillId="0" borderId="10" xfId="0" applyNumberFormat="1" applyFont="1" applyFill="1" applyBorder="1" applyAlignment="1" applyProtection="1">
      <alignment horizontal="center" vertical="center"/>
    </xf>
    <xf numFmtId="4" fontId="2" fillId="0" borderId="10" xfId="0" applyNumberFormat="1" applyFont="1" applyFill="1" applyBorder="1" applyAlignment="1" applyProtection="1">
      <alignment vertical="center"/>
    </xf>
    <xf numFmtId="4" fontId="24" fillId="0" borderId="10" xfId="0" applyNumberFormat="1" applyFont="1" applyFill="1" applyBorder="1" applyAlignment="1" applyProtection="1">
      <alignment vertical="center"/>
    </xf>
    <xf numFmtId="4" fontId="24" fillId="0" borderId="0" xfId="0" applyNumberFormat="1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Protection="1"/>
    <xf numFmtId="49" fontId="4" fillId="0" borderId="13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Protection="1"/>
  </cellXfs>
  <cellStyles count="108">
    <cellStyle name="60% - Акцент1 2" xfId="1"/>
    <cellStyle name="60% - Акцент1 3" xfId="2"/>
    <cellStyle name="60% - Акцент1 4" xfId="3"/>
    <cellStyle name="60% — акцент2" xfId="4"/>
    <cellStyle name="60% - Акцент2 2" xfId="5"/>
    <cellStyle name="60% - Акцент2 3" xfId="6"/>
    <cellStyle name="60% - Акцент2 4" xfId="7"/>
    <cellStyle name="60% — акцент3" xfId="8"/>
    <cellStyle name="60% - Акцент3 2" xfId="9"/>
    <cellStyle name="60% - Акцент3 3" xfId="10"/>
    <cellStyle name="60% - Акцент3 4" xfId="11"/>
    <cellStyle name="60% — акцент4" xfId="12"/>
    <cellStyle name="60% - Акцент4 2" xfId="13"/>
    <cellStyle name="60% - Акцент4 3" xfId="14"/>
    <cellStyle name="60% - Акцент4 4" xfId="15"/>
    <cellStyle name="60% — акцент5" xfId="16"/>
    <cellStyle name="60% - Акцент5 2" xfId="17"/>
    <cellStyle name="60% - Акцент5 3" xfId="18"/>
    <cellStyle name="60% - Акцент5 4" xfId="19"/>
    <cellStyle name="60% — акцент6" xfId="20"/>
    <cellStyle name="60% - Акцент6 2" xfId="21"/>
    <cellStyle name="60% - Акцент6 3" xfId="22"/>
    <cellStyle name="60% - Акцент6 4" xfId="23"/>
    <cellStyle name="Акцент1" xfId="24"/>
    <cellStyle name="Акцент1 2" xfId="25"/>
    <cellStyle name="Акцент1 3" xfId="26"/>
    <cellStyle name="Акцент1 4" xfId="27"/>
    <cellStyle name="Акцент2" xfId="28"/>
    <cellStyle name="Акцент2 2" xfId="29"/>
    <cellStyle name="Акцент2 3" xfId="30"/>
    <cellStyle name="Акцент2 4" xfId="31"/>
    <cellStyle name="Акцент3" xfId="32"/>
    <cellStyle name="Акцент3 2" xfId="33"/>
    <cellStyle name="Акцент3 3" xfId="34"/>
    <cellStyle name="Акцент3 4" xfId="35"/>
    <cellStyle name="Акцент4" xfId="36"/>
    <cellStyle name="Акцент4 2" xfId="37"/>
    <cellStyle name="Акцент4 3" xfId="38"/>
    <cellStyle name="Акцент4 4" xfId="39"/>
    <cellStyle name="Акцент5" xfId="40"/>
    <cellStyle name="Акцент5 2" xfId="41"/>
    <cellStyle name="Акцент5 3" xfId="42"/>
    <cellStyle name="Акцент5 4" xfId="43"/>
    <cellStyle name="Акцент6" xfId="44"/>
    <cellStyle name="Акцент6 2" xfId="45"/>
    <cellStyle name="Акцент6 3" xfId="46"/>
    <cellStyle name="Акцент6 4" xfId="47"/>
    <cellStyle name="Ввод " xfId="48"/>
    <cellStyle name="Ввод  2" xfId="49"/>
    <cellStyle name="Ввод  3" xfId="50"/>
    <cellStyle name="Ввод  4" xfId="51"/>
    <cellStyle name="Вывод" xfId="52"/>
    <cellStyle name="Вывод 2" xfId="53"/>
    <cellStyle name="Вывод 3" xfId="54"/>
    <cellStyle name="Вывод 4" xfId="55"/>
    <cellStyle name="Вычисление" xfId="56"/>
    <cellStyle name="Вычисление 2" xfId="57"/>
    <cellStyle name="Вычисление 3" xfId="58"/>
    <cellStyle name="Вычисление 4" xfId="59"/>
    <cellStyle name="Заголовок 1" xfId="60"/>
    <cellStyle name="Заголовок 2" xfId="61"/>
    <cellStyle name="Заголовок 2 2" xfId="62"/>
    <cellStyle name="Заголовок 2 3" xfId="63"/>
    <cellStyle name="Заголовок 2 4" xfId="64"/>
    <cellStyle name="Заголовок 3" xfId="65"/>
    <cellStyle name="Заголовок 4" xfId="66"/>
    <cellStyle name="Итог" xfId="67"/>
    <cellStyle name="Итог 2" xfId="68"/>
    <cellStyle name="Итог 3" xfId="69"/>
    <cellStyle name="Итог 4" xfId="70"/>
    <cellStyle name="Контрольная ячейка" xfId="71"/>
    <cellStyle name="Контрольная ячейка 2" xfId="72"/>
    <cellStyle name="Контрольная ячейка 3" xfId="73"/>
    <cellStyle name="Контрольная ячейка 4" xfId="74"/>
    <cellStyle name="Название" xfId="75"/>
    <cellStyle name="Нейтральный" xfId="76"/>
    <cellStyle name="Нейтральный 2" xfId="77"/>
    <cellStyle name="Нейтральный 3" xfId="78"/>
    <cellStyle name="Нейтральный 4" xfId="79"/>
    <cellStyle name="Обычный" xfId="0" builtinId="0"/>
    <cellStyle name="Обычный 2" xfId="80"/>
    <cellStyle name="Обычный 2 2" xfId="81"/>
    <cellStyle name="Обычный 3" xfId="82"/>
    <cellStyle name="Обычный 4" xfId="83"/>
    <cellStyle name="Плохой" xfId="84"/>
    <cellStyle name="Плохой 2" xfId="85"/>
    <cellStyle name="Плохой 3" xfId="86"/>
    <cellStyle name="Плохой 4" xfId="87"/>
    <cellStyle name="Пояснение" xfId="88"/>
    <cellStyle name="Пояснение 2" xfId="89"/>
    <cellStyle name="Пояснение 3" xfId="90"/>
    <cellStyle name="Пояснение 4" xfId="91"/>
    <cellStyle name="Примечание" xfId="92"/>
    <cellStyle name="Примечание 2" xfId="93"/>
    <cellStyle name="Примечание 3" xfId="94"/>
    <cellStyle name="Примечание 4" xfId="95"/>
    <cellStyle name="Связанная ячейка" xfId="96"/>
    <cellStyle name="Связанная ячейка 2" xfId="97"/>
    <cellStyle name="Связанная ячейка 3" xfId="98"/>
    <cellStyle name="Связанная ячейка 4" xfId="99"/>
    <cellStyle name="Текст предупреждения" xfId="100"/>
    <cellStyle name="Текст предупреждения 2" xfId="101"/>
    <cellStyle name="Текст предупреждения 3" xfId="102"/>
    <cellStyle name="Текст предупреждения 4" xfId="103"/>
    <cellStyle name="Хороший" xfId="104"/>
    <cellStyle name="Хороший 2" xfId="105"/>
    <cellStyle name="Хороший 3" xfId="106"/>
    <cellStyle name="Хороший 4" xfId="10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8"/>
  <sheetViews>
    <sheetView showGridLines="0" tabSelected="1" zoomScaleNormal="100" workbookViewId="0">
      <selection activeCell="A118" sqref="A118"/>
    </sheetView>
  </sheetViews>
  <sheetFormatPr defaultRowHeight="12.75" x14ac:dyDescent="0.2"/>
  <cols>
    <col min="1" max="1" width="36.42578125" style="3" customWidth="1"/>
    <col min="2" max="2" width="21.140625" style="3" customWidth="1"/>
    <col min="3" max="3" width="15.42578125" style="3" customWidth="1"/>
    <col min="4" max="4" width="15.5703125" style="3" customWidth="1"/>
    <col min="5" max="5" width="13.140625" style="10" customWidth="1"/>
    <col min="6" max="16384" width="9.140625" style="3"/>
  </cols>
  <sheetData>
    <row r="1" spans="1:5" ht="25.5" customHeight="1" x14ac:dyDescent="0.2">
      <c r="A1" s="42" t="s">
        <v>488</v>
      </c>
      <c r="B1" s="42"/>
      <c r="C1" s="42"/>
      <c r="D1" s="42"/>
      <c r="E1" s="42"/>
    </row>
    <row r="2" spans="1:5" x14ac:dyDescent="0.2">
      <c r="A2" s="43" t="s">
        <v>0</v>
      </c>
      <c r="B2" s="43"/>
      <c r="C2" s="43"/>
      <c r="D2" s="43"/>
      <c r="E2" s="43"/>
    </row>
    <row r="3" spans="1:5" ht="11.25" customHeight="1" x14ac:dyDescent="0.2">
      <c r="A3" s="10"/>
      <c r="B3" s="4"/>
      <c r="C3" s="4"/>
      <c r="D3" s="4"/>
    </row>
    <row r="4" spans="1:5" x14ac:dyDescent="0.2">
      <c r="A4" s="10" t="s">
        <v>1</v>
      </c>
      <c r="B4" s="4"/>
      <c r="C4" s="5"/>
      <c r="D4" s="4"/>
    </row>
    <row r="5" spans="1:5" ht="12" customHeight="1" x14ac:dyDescent="0.2"/>
    <row r="6" spans="1:5" x14ac:dyDescent="0.2">
      <c r="A6" s="45" t="s">
        <v>2</v>
      </c>
      <c r="B6" s="45"/>
      <c r="C6" s="45"/>
      <c r="D6" s="45"/>
      <c r="E6" s="45"/>
    </row>
    <row r="7" spans="1:5" ht="87" customHeight="1" x14ac:dyDescent="0.2">
      <c r="A7" s="23" t="s">
        <v>3</v>
      </c>
      <c r="B7" s="23" t="s">
        <v>4</v>
      </c>
      <c r="C7" s="23" t="s">
        <v>486</v>
      </c>
      <c r="D7" s="23" t="s">
        <v>487</v>
      </c>
      <c r="E7" s="23" t="s">
        <v>489</v>
      </c>
    </row>
    <row r="8" spans="1:5" ht="12.95" customHeight="1" x14ac:dyDescent="0.2">
      <c r="A8" s="25" t="s">
        <v>5</v>
      </c>
      <c r="B8" s="22" t="s">
        <v>6</v>
      </c>
      <c r="C8" s="27">
        <v>1948767040.6400001</v>
      </c>
      <c r="D8" s="27">
        <v>1990674184.6800001</v>
      </c>
      <c r="E8" s="39">
        <f>SUM(C8-D8)</f>
        <v>-41907144.039999962</v>
      </c>
    </row>
    <row r="9" spans="1:5" x14ac:dyDescent="0.2">
      <c r="A9" s="26" t="s">
        <v>8</v>
      </c>
      <c r="B9" s="2" t="s">
        <v>9</v>
      </c>
      <c r="C9" s="28">
        <v>622551884.71000004</v>
      </c>
      <c r="D9" s="28">
        <v>663283962.75</v>
      </c>
      <c r="E9" s="39">
        <f t="shared" ref="E9:E72" si="0">SUM(C9-D9)</f>
        <v>-40732078.039999962</v>
      </c>
    </row>
    <row r="10" spans="1:5" x14ac:dyDescent="0.2">
      <c r="A10" s="26" t="s">
        <v>10</v>
      </c>
      <c r="B10" s="2" t="s">
        <v>11</v>
      </c>
      <c r="C10" s="28">
        <v>478916578.37</v>
      </c>
      <c r="D10" s="28">
        <v>506526348.69</v>
      </c>
      <c r="E10" s="39">
        <f t="shared" si="0"/>
        <v>-27609770.319999993</v>
      </c>
    </row>
    <row r="11" spans="1:5" x14ac:dyDescent="0.2">
      <c r="A11" s="14" t="s">
        <v>12</v>
      </c>
      <c r="B11" s="2" t="s">
        <v>13</v>
      </c>
      <c r="C11" s="28">
        <v>478916578.37</v>
      </c>
      <c r="D11" s="28">
        <v>506526348.69</v>
      </c>
      <c r="E11" s="39">
        <f t="shared" si="0"/>
        <v>-27609770.319999993</v>
      </c>
    </row>
    <row r="12" spans="1:5" ht="73.5" x14ac:dyDescent="0.2">
      <c r="A12" s="14" t="s">
        <v>14</v>
      </c>
      <c r="B12" s="2" t="s">
        <v>15</v>
      </c>
      <c r="C12" s="28">
        <v>443460387.63</v>
      </c>
      <c r="D12" s="28">
        <v>462588763.42000002</v>
      </c>
      <c r="E12" s="39">
        <f t="shared" si="0"/>
        <v>-19128375.790000021</v>
      </c>
    </row>
    <row r="13" spans="1:5" ht="115.5" x14ac:dyDescent="0.2">
      <c r="A13" s="14" t="s">
        <v>16</v>
      </c>
      <c r="B13" s="2" t="s">
        <v>17</v>
      </c>
      <c r="C13" s="28">
        <v>27645503.489999998</v>
      </c>
      <c r="D13" s="28">
        <v>31605145.280000001</v>
      </c>
      <c r="E13" s="39">
        <f t="shared" si="0"/>
        <v>-3959641.7900000028</v>
      </c>
    </row>
    <row r="14" spans="1:5" ht="42" x14ac:dyDescent="0.2">
      <c r="A14" s="14" t="s">
        <v>18</v>
      </c>
      <c r="B14" s="2" t="s">
        <v>19</v>
      </c>
      <c r="C14" s="28">
        <v>2010687.25</v>
      </c>
      <c r="D14" s="28">
        <v>3981995.84</v>
      </c>
      <c r="E14" s="39">
        <f t="shared" si="0"/>
        <v>-1971308.5899999999</v>
      </c>
    </row>
    <row r="15" spans="1:5" ht="84" x14ac:dyDescent="0.2">
      <c r="A15" s="14" t="s">
        <v>20</v>
      </c>
      <c r="B15" s="2" t="s">
        <v>21</v>
      </c>
      <c r="C15" s="28">
        <v>800000</v>
      </c>
      <c r="D15" s="28">
        <v>1138223.8799999999</v>
      </c>
      <c r="E15" s="39">
        <f t="shared" si="0"/>
        <v>-338223.87999999989</v>
      </c>
    </row>
    <row r="16" spans="1:5" ht="42" x14ac:dyDescent="0.2">
      <c r="A16" s="14" t="s">
        <v>22</v>
      </c>
      <c r="B16" s="2" t="s">
        <v>23</v>
      </c>
      <c r="C16" s="28">
        <v>5000000</v>
      </c>
      <c r="D16" s="28">
        <v>7212220.2699999996</v>
      </c>
      <c r="E16" s="39">
        <f t="shared" si="0"/>
        <v>-2212220.2699999996</v>
      </c>
    </row>
    <row r="17" spans="1:5" ht="31.5" x14ac:dyDescent="0.2">
      <c r="A17" s="14" t="s">
        <v>24</v>
      </c>
      <c r="B17" s="2" t="s">
        <v>25</v>
      </c>
      <c r="C17" s="28">
        <v>28900000</v>
      </c>
      <c r="D17" s="28">
        <v>29937128.760000002</v>
      </c>
      <c r="E17" s="39">
        <f t="shared" si="0"/>
        <v>-1037128.7600000016</v>
      </c>
    </row>
    <row r="18" spans="1:5" ht="31.5" x14ac:dyDescent="0.2">
      <c r="A18" s="14" t="s">
        <v>26</v>
      </c>
      <c r="B18" s="2" t="s">
        <v>27</v>
      </c>
      <c r="C18" s="28">
        <v>28900000</v>
      </c>
      <c r="D18" s="28">
        <v>29937128.760000002</v>
      </c>
      <c r="E18" s="39">
        <f t="shared" si="0"/>
        <v>-1037128.7600000016</v>
      </c>
    </row>
    <row r="19" spans="1:5" ht="63" x14ac:dyDescent="0.2">
      <c r="A19" s="14" t="s">
        <v>28</v>
      </c>
      <c r="B19" s="2" t="s">
        <v>29</v>
      </c>
      <c r="C19" s="28">
        <v>10900000</v>
      </c>
      <c r="D19" s="28">
        <v>13820762.529999999</v>
      </c>
      <c r="E19" s="39">
        <f t="shared" si="0"/>
        <v>-2920762.5299999993</v>
      </c>
    </row>
    <row r="20" spans="1:5" ht="105" x14ac:dyDescent="0.2">
      <c r="A20" s="14" t="s">
        <v>30</v>
      </c>
      <c r="B20" s="2" t="s">
        <v>31</v>
      </c>
      <c r="C20" s="28">
        <v>10900000</v>
      </c>
      <c r="D20" s="28">
        <v>13820762.529999999</v>
      </c>
      <c r="E20" s="39">
        <f t="shared" si="0"/>
        <v>-2920762.5299999993</v>
      </c>
    </row>
    <row r="21" spans="1:5" ht="84" x14ac:dyDescent="0.2">
      <c r="A21" s="14" t="s">
        <v>32</v>
      </c>
      <c r="B21" s="2" t="s">
        <v>33</v>
      </c>
      <c r="C21" s="28">
        <v>0</v>
      </c>
      <c r="D21" s="28">
        <v>97197.73</v>
      </c>
      <c r="E21" s="39">
        <f t="shared" si="0"/>
        <v>-97197.73</v>
      </c>
    </row>
    <row r="22" spans="1:5" ht="126" x14ac:dyDescent="0.2">
      <c r="A22" s="14" t="s">
        <v>34</v>
      </c>
      <c r="B22" s="2" t="s">
        <v>35</v>
      </c>
      <c r="C22" s="28">
        <v>0</v>
      </c>
      <c r="D22" s="28">
        <v>97197.73</v>
      </c>
      <c r="E22" s="39">
        <f t="shared" si="0"/>
        <v>-97197.73</v>
      </c>
    </row>
    <row r="23" spans="1:5" ht="73.5" x14ac:dyDescent="0.2">
      <c r="A23" s="14" t="s">
        <v>36</v>
      </c>
      <c r="B23" s="2" t="s">
        <v>37</v>
      </c>
      <c r="C23" s="28">
        <v>18000000</v>
      </c>
      <c r="D23" s="28">
        <v>18375963.309999999</v>
      </c>
      <c r="E23" s="39">
        <f t="shared" si="0"/>
        <v>-375963.30999999866</v>
      </c>
    </row>
    <row r="24" spans="1:5" ht="115.5" x14ac:dyDescent="0.2">
      <c r="A24" s="14" t="s">
        <v>38</v>
      </c>
      <c r="B24" s="2" t="s">
        <v>39</v>
      </c>
      <c r="C24" s="28">
        <v>18000000</v>
      </c>
      <c r="D24" s="28">
        <v>18375963.309999999</v>
      </c>
      <c r="E24" s="39">
        <f t="shared" si="0"/>
        <v>-375963.30999999866</v>
      </c>
    </row>
    <row r="25" spans="1:5" ht="63" x14ac:dyDescent="0.2">
      <c r="A25" s="14" t="s">
        <v>40</v>
      </c>
      <c r="B25" s="2" t="s">
        <v>41</v>
      </c>
      <c r="C25" s="28">
        <v>0</v>
      </c>
      <c r="D25" s="28">
        <v>-2356794.81</v>
      </c>
      <c r="E25" s="39">
        <f t="shared" si="0"/>
        <v>2356794.81</v>
      </c>
    </row>
    <row r="26" spans="1:5" ht="105" x14ac:dyDescent="0.2">
      <c r="A26" s="14" t="s">
        <v>42</v>
      </c>
      <c r="B26" s="2" t="s">
        <v>43</v>
      </c>
      <c r="C26" s="28">
        <v>0</v>
      </c>
      <c r="D26" s="28">
        <v>-2356794.81</v>
      </c>
      <c r="E26" s="39">
        <f t="shared" si="0"/>
        <v>2356794.81</v>
      </c>
    </row>
    <row r="27" spans="1:5" x14ac:dyDescent="0.2">
      <c r="A27" s="14" t="s">
        <v>44</v>
      </c>
      <c r="B27" s="2" t="s">
        <v>45</v>
      </c>
      <c r="C27" s="28">
        <v>30737595.09</v>
      </c>
      <c r="D27" s="28">
        <v>32097993.559999999</v>
      </c>
      <c r="E27" s="39">
        <f t="shared" si="0"/>
        <v>-1360398.4699999988</v>
      </c>
    </row>
    <row r="28" spans="1:5" ht="21" x14ac:dyDescent="0.2">
      <c r="A28" s="14" t="s">
        <v>46</v>
      </c>
      <c r="B28" s="2" t="s">
        <v>47</v>
      </c>
      <c r="C28" s="28">
        <v>16064456.43</v>
      </c>
      <c r="D28" s="28">
        <v>16130216.220000001</v>
      </c>
      <c r="E28" s="39">
        <f t="shared" si="0"/>
        <v>-65759.790000000969</v>
      </c>
    </row>
    <row r="29" spans="1:5" ht="31.5" x14ac:dyDescent="0.2">
      <c r="A29" s="14" t="s">
        <v>48</v>
      </c>
      <c r="B29" s="2" t="s">
        <v>49</v>
      </c>
      <c r="C29" s="28">
        <v>6801026.71</v>
      </c>
      <c r="D29" s="28">
        <v>6843756.6699999999</v>
      </c>
      <c r="E29" s="39">
        <f t="shared" si="0"/>
        <v>-42729.959999999963</v>
      </c>
    </row>
    <row r="30" spans="1:5" ht="31.5" x14ac:dyDescent="0.2">
      <c r="A30" s="14" t="s">
        <v>48</v>
      </c>
      <c r="B30" s="2" t="s">
        <v>50</v>
      </c>
      <c r="C30" s="28">
        <v>6801026.71</v>
      </c>
      <c r="D30" s="28">
        <v>6843756.6900000004</v>
      </c>
      <c r="E30" s="39">
        <f t="shared" si="0"/>
        <v>-42729.980000000447</v>
      </c>
    </row>
    <row r="31" spans="1:5" ht="42" x14ac:dyDescent="0.2">
      <c r="A31" s="14" t="s">
        <v>51</v>
      </c>
      <c r="B31" s="2" t="s">
        <v>52</v>
      </c>
      <c r="C31" s="28">
        <v>0</v>
      </c>
      <c r="D31" s="28">
        <v>-0.02</v>
      </c>
      <c r="E31" s="39">
        <f t="shared" si="0"/>
        <v>0.02</v>
      </c>
    </row>
    <row r="32" spans="1:5" ht="42" x14ac:dyDescent="0.2">
      <c r="A32" s="14" t="s">
        <v>53</v>
      </c>
      <c r="B32" s="2" t="s">
        <v>54</v>
      </c>
      <c r="C32" s="28">
        <v>9263429.7200000007</v>
      </c>
      <c r="D32" s="28">
        <v>9286459.5500000007</v>
      </c>
      <c r="E32" s="39">
        <f t="shared" si="0"/>
        <v>-23029.830000000075</v>
      </c>
    </row>
    <row r="33" spans="1:5" ht="73.5" x14ac:dyDescent="0.2">
      <c r="A33" s="14" t="s">
        <v>55</v>
      </c>
      <c r="B33" s="2" t="s">
        <v>56</v>
      </c>
      <c r="C33" s="28">
        <v>9263429.7200000007</v>
      </c>
      <c r="D33" s="28">
        <v>9286459.5500000007</v>
      </c>
      <c r="E33" s="39">
        <f t="shared" si="0"/>
        <v>-23029.830000000075</v>
      </c>
    </row>
    <row r="34" spans="1:5" ht="21" x14ac:dyDescent="0.2">
      <c r="A34" s="14" t="s">
        <v>57</v>
      </c>
      <c r="B34" s="2" t="s">
        <v>58</v>
      </c>
      <c r="C34" s="28">
        <v>2422760.66</v>
      </c>
      <c r="D34" s="28">
        <v>2458686.04</v>
      </c>
      <c r="E34" s="39">
        <f t="shared" si="0"/>
        <v>-35925.379999999888</v>
      </c>
    </row>
    <row r="35" spans="1:5" ht="21" x14ac:dyDescent="0.2">
      <c r="A35" s="14" t="s">
        <v>57</v>
      </c>
      <c r="B35" s="2" t="s">
        <v>59</v>
      </c>
      <c r="C35" s="28">
        <v>2420363.96</v>
      </c>
      <c r="D35" s="28">
        <v>2449898.85</v>
      </c>
      <c r="E35" s="39">
        <f t="shared" si="0"/>
        <v>-29534.89000000013</v>
      </c>
    </row>
    <row r="36" spans="1:5" ht="42" x14ac:dyDescent="0.2">
      <c r="A36" s="14" t="s">
        <v>60</v>
      </c>
      <c r="B36" s="2" t="s">
        <v>61</v>
      </c>
      <c r="C36" s="28">
        <v>2396.6999999999998</v>
      </c>
      <c r="D36" s="28">
        <v>8787.19</v>
      </c>
      <c r="E36" s="39">
        <f t="shared" si="0"/>
        <v>-6390.4900000000007</v>
      </c>
    </row>
    <row r="37" spans="1:5" x14ac:dyDescent="0.2">
      <c r="A37" s="14" t="s">
        <v>62</v>
      </c>
      <c r="B37" s="2" t="s">
        <v>63</v>
      </c>
      <c r="C37" s="28">
        <v>3518114.22</v>
      </c>
      <c r="D37" s="28">
        <v>4770553.08</v>
      </c>
      <c r="E37" s="39">
        <f t="shared" si="0"/>
        <v>-1252438.8599999999</v>
      </c>
    </row>
    <row r="38" spans="1:5" x14ac:dyDescent="0.2">
      <c r="A38" s="14" t="s">
        <v>62</v>
      </c>
      <c r="B38" s="2" t="s">
        <v>64</v>
      </c>
      <c r="C38" s="28">
        <v>3518114.22</v>
      </c>
      <c r="D38" s="28">
        <v>4770553.08</v>
      </c>
      <c r="E38" s="39">
        <f t="shared" si="0"/>
        <v>-1252438.8599999999</v>
      </c>
    </row>
    <row r="39" spans="1:5" ht="21" x14ac:dyDescent="0.2">
      <c r="A39" s="14" t="s">
        <v>65</v>
      </c>
      <c r="B39" s="2" t="s">
        <v>66</v>
      </c>
      <c r="C39" s="28">
        <v>8732263.7799999993</v>
      </c>
      <c r="D39" s="28">
        <v>8738538.2200000007</v>
      </c>
      <c r="E39" s="39">
        <f t="shared" si="0"/>
        <v>-6274.4400000013411</v>
      </c>
    </row>
    <row r="40" spans="1:5" ht="42" x14ac:dyDescent="0.2">
      <c r="A40" s="14" t="s">
        <v>67</v>
      </c>
      <c r="B40" s="2" t="s">
        <v>68</v>
      </c>
      <c r="C40" s="28">
        <v>8732263.7799999993</v>
      </c>
      <c r="D40" s="28">
        <v>8738538.2200000007</v>
      </c>
      <c r="E40" s="39">
        <f t="shared" si="0"/>
        <v>-6274.4400000013411</v>
      </c>
    </row>
    <row r="41" spans="1:5" x14ac:dyDescent="0.2">
      <c r="A41" s="14" t="s">
        <v>69</v>
      </c>
      <c r="B41" s="2" t="s">
        <v>70</v>
      </c>
      <c r="C41" s="28">
        <v>34612025.469999999</v>
      </c>
      <c r="D41" s="28">
        <v>36164057.549999997</v>
      </c>
      <c r="E41" s="39">
        <f t="shared" si="0"/>
        <v>-1552032.0799999982</v>
      </c>
    </row>
    <row r="42" spans="1:5" x14ac:dyDescent="0.2">
      <c r="A42" s="14" t="s">
        <v>71</v>
      </c>
      <c r="B42" s="2" t="s">
        <v>72</v>
      </c>
      <c r="C42" s="28">
        <v>12143555.289999999</v>
      </c>
      <c r="D42" s="28">
        <v>12621254.369999999</v>
      </c>
      <c r="E42" s="39">
        <f t="shared" si="0"/>
        <v>-477699.08000000007</v>
      </c>
    </row>
    <row r="43" spans="1:5" ht="52.5" x14ac:dyDescent="0.2">
      <c r="A43" s="14" t="s">
        <v>73</v>
      </c>
      <c r="B43" s="2" t="s">
        <v>74</v>
      </c>
      <c r="C43" s="28">
        <v>5001555.29</v>
      </c>
      <c r="D43" s="28">
        <v>5433593.1299999999</v>
      </c>
      <c r="E43" s="39">
        <f t="shared" si="0"/>
        <v>-432037.83999999985</v>
      </c>
    </row>
    <row r="44" spans="1:5" ht="52.5" x14ac:dyDescent="0.2">
      <c r="A44" s="14" t="s">
        <v>75</v>
      </c>
      <c r="B44" s="2" t="s">
        <v>76</v>
      </c>
      <c r="C44" s="28">
        <v>7142000</v>
      </c>
      <c r="D44" s="28">
        <v>7187661.2400000002</v>
      </c>
      <c r="E44" s="39">
        <f t="shared" si="0"/>
        <v>-45661.240000000224</v>
      </c>
    </row>
    <row r="45" spans="1:5" x14ac:dyDescent="0.2">
      <c r="A45" s="14" t="s">
        <v>77</v>
      </c>
      <c r="B45" s="2" t="s">
        <v>78</v>
      </c>
      <c r="C45" s="28">
        <v>14000</v>
      </c>
      <c r="D45" s="28">
        <v>14193.37</v>
      </c>
      <c r="E45" s="39">
        <f t="shared" si="0"/>
        <v>-193.3700000000008</v>
      </c>
    </row>
    <row r="46" spans="1:5" x14ac:dyDescent="0.2">
      <c r="A46" s="14" t="s">
        <v>79</v>
      </c>
      <c r="B46" s="2" t="s">
        <v>80</v>
      </c>
      <c r="C46" s="28">
        <v>22454470.18</v>
      </c>
      <c r="D46" s="28">
        <v>23528609.809999999</v>
      </c>
      <c r="E46" s="39">
        <f t="shared" si="0"/>
        <v>-1074139.629999999</v>
      </c>
    </row>
    <row r="47" spans="1:5" x14ac:dyDescent="0.2">
      <c r="A47" s="14" t="s">
        <v>81</v>
      </c>
      <c r="B47" s="2" t="s">
        <v>82</v>
      </c>
      <c r="C47" s="28">
        <v>13520060.42</v>
      </c>
      <c r="D47" s="28">
        <v>14447280.869999999</v>
      </c>
      <c r="E47" s="39">
        <f t="shared" si="0"/>
        <v>-927220.44999999925</v>
      </c>
    </row>
    <row r="48" spans="1:5" ht="42" x14ac:dyDescent="0.2">
      <c r="A48" s="14" t="s">
        <v>83</v>
      </c>
      <c r="B48" s="2" t="s">
        <v>84</v>
      </c>
      <c r="C48" s="28">
        <v>4612190.16</v>
      </c>
      <c r="D48" s="28">
        <v>5482077.5999999996</v>
      </c>
      <c r="E48" s="39">
        <f t="shared" si="0"/>
        <v>-869887.43999999948</v>
      </c>
    </row>
    <row r="49" spans="1:5" ht="42" x14ac:dyDescent="0.2">
      <c r="A49" s="14" t="s">
        <v>85</v>
      </c>
      <c r="B49" s="2" t="s">
        <v>86</v>
      </c>
      <c r="C49" s="28">
        <v>8907870.2599999998</v>
      </c>
      <c r="D49" s="28">
        <v>8965203.2699999996</v>
      </c>
      <c r="E49" s="39">
        <f t="shared" si="0"/>
        <v>-57333.009999999776</v>
      </c>
    </row>
    <row r="50" spans="1:5" x14ac:dyDescent="0.2">
      <c r="A50" s="14" t="s">
        <v>87</v>
      </c>
      <c r="B50" s="2" t="s">
        <v>88</v>
      </c>
      <c r="C50" s="28">
        <v>8934409.7599999998</v>
      </c>
      <c r="D50" s="28">
        <v>9081328.9399999995</v>
      </c>
      <c r="E50" s="39">
        <f t="shared" si="0"/>
        <v>-146919.1799999997</v>
      </c>
    </row>
    <row r="51" spans="1:5" ht="42" x14ac:dyDescent="0.2">
      <c r="A51" s="14" t="s">
        <v>89</v>
      </c>
      <c r="B51" s="2" t="s">
        <v>90</v>
      </c>
      <c r="C51" s="28">
        <v>5112515.13</v>
      </c>
      <c r="D51" s="28">
        <v>5247473.5199999996</v>
      </c>
      <c r="E51" s="39">
        <f t="shared" si="0"/>
        <v>-134958.38999999966</v>
      </c>
    </row>
    <row r="52" spans="1:5" ht="42" x14ac:dyDescent="0.2">
      <c r="A52" s="14" t="s">
        <v>91</v>
      </c>
      <c r="B52" s="2" t="s">
        <v>92</v>
      </c>
      <c r="C52" s="28">
        <v>3821894.63</v>
      </c>
      <c r="D52" s="28">
        <v>3833855.42</v>
      </c>
      <c r="E52" s="39">
        <f t="shared" si="0"/>
        <v>-11960.790000000037</v>
      </c>
    </row>
    <row r="53" spans="1:5" ht="21" x14ac:dyDescent="0.2">
      <c r="A53" s="14" t="s">
        <v>93</v>
      </c>
      <c r="B53" s="2" t="s">
        <v>94</v>
      </c>
      <c r="C53" s="28">
        <v>0</v>
      </c>
      <c r="D53" s="28">
        <v>343071</v>
      </c>
      <c r="E53" s="39">
        <f t="shared" si="0"/>
        <v>-343071</v>
      </c>
    </row>
    <row r="54" spans="1:5" x14ac:dyDescent="0.2">
      <c r="A54" s="14" t="s">
        <v>95</v>
      </c>
      <c r="B54" s="2" t="s">
        <v>96</v>
      </c>
      <c r="C54" s="28">
        <v>0</v>
      </c>
      <c r="D54" s="28">
        <v>343071</v>
      </c>
      <c r="E54" s="39">
        <f t="shared" si="0"/>
        <v>-343071</v>
      </c>
    </row>
    <row r="55" spans="1:5" ht="21" x14ac:dyDescent="0.2">
      <c r="A55" s="14" t="s">
        <v>97</v>
      </c>
      <c r="B55" s="2" t="s">
        <v>98</v>
      </c>
      <c r="C55" s="28">
        <v>0</v>
      </c>
      <c r="D55" s="28">
        <v>343071</v>
      </c>
      <c r="E55" s="39">
        <f t="shared" si="0"/>
        <v>-343071</v>
      </c>
    </row>
    <row r="56" spans="1:5" x14ac:dyDescent="0.2">
      <c r="A56" s="14" t="s">
        <v>99</v>
      </c>
      <c r="B56" s="2" t="s">
        <v>100</v>
      </c>
      <c r="C56" s="28">
        <v>3210470.4</v>
      </c>
      <c r="D56" s="28">
        <v>3210470.4</v>
      </c>
      <c r="E56" s="39">
        <f t="shared" si="0"/>
        <v>0</v>
      </c>
    </row>
    <row r="57" spans="1:5" ht="31.5" x14ac:dyDescent="0.2">
      <c r="A57" s="14" t="s">
        <v>101</v>
      </c>
      <c r="B57" s="2" t="s">
        <v>102</v>
      </c>
      <c r="C57" s="28">
        <v>3185470.4</v>
      </c>
      <c r="D57" s="28">
        <v>3185470.4</v>
      </c>
      <c r="E57" s="39">
        <f t="shared" si="0"/>
        <v>0</v>
      </c>
    </row>
    <row r="58" spans="1:5" ht="52.5" x14ac:dyDescent="0.2">
      <c r="A58" s="14" t="s">
        <v>103</v>
      </c>
      <c r="B58" s="2" t="s">
        <v>104</v>
      </c>
      <c r="C58" s="28">
        <v>0</v>
      </c>
      <c r="D58" s="28">
        <v>3185470.4</v>
      </c>
      <c r="E58" s="39">
        <f t="shared" si="0"/>
        <v>-3185470.4</v>
      </c>
    </row>
    <row r="59" spans="1:5" ht="42" x14ac:dyDescent="0.2">
      <c r="A59" s="14" t="s">
        <v>105</v>
      </c>
      <c r="B59" s="2" t="s">
        <v>106</v>
      </c>
      <c r="C59" s="28">
        <v>25000</v>
      </c>
      <c r="D59" s="28">
        <v>25000</v>
      </c>
      <c r="E59" s="39">
        <f t="shared" si="0"/>
        <v>0</v>
      </c>
    </row>
    <row r="60" spans="1:5" ht="31.5" x14ac:dyDescent="0.2">
      <c r="A60" s="14" t="s">
        <v>107</v>
      </c>
      <c r="B60" s="2" t="s">
        <v>108</v>
      </c>
      <c r="C60" s="28">
        <v>25000</v>
      </c>
      <c r="D60" s="28">
        <v>25000</v>
      </c>
      <c r="E60" s="39">
        <f t="shared" si="0"/>
        <v>0</v>
      </c>
    </row>
    <row r="61" spans="1:5" ht="31.5" x14ac:dyDescent="0.2">
      <c r="A61" s="14" t="s">
        <v>109</v>
      </c>
      <c r="B61" s="2" t="s">
        <v>110</v>
      </c>
      <c r="C61" s="28">
        <v>10556159.76</v>
      </c>
      <c r="D61" s="28">
        <v>12241343.83</v>
      </c>
      <c r="E61" s="39">
        <f t="shared" si="0"/>
        <v>-1685184.0700000003</v>
      </c>
    </row>
    <row r="62" spans="1:5" ht="94.5" x14ac:dyDescent="0.2">
      <c r="A62" s="14" t="s">
        <v>111</v>
      </c>
      <c r="B62" s="2" t="s">
        <v>112</v>
      </c>
      <c r="C62" s="28">
        <v>10087688.92</v>
      </c>
      <c r="D62" s="28">
        <v>11772872.99</v>
      </c>
      <c r="E62" s="39">
        <f t="shared" si="0"/>
        <v>-1685184.0700000003</v>
      </c>
    </row>
    <row r="63" spans="1:5" ht="63" x14ac:dyDescent="0.2">
      <c r="A63" s="14" t="s">
        <v>113</v>
      </c>
      <c r="B63" s="2" t="s">
        <v>114</v>
      </c>
      <c r="C63" s="28">
        <v>8723382.8000000007</v>
      </c>
      <c r="D63" s="28">
        <v>9592807.0199999996</v>
      </c>
      <c r="E63" s="39">
        <f t="shared" si="0"/>
        <v>-869424.21999999881</v>
      </c>
    </row>
    <row r="64" spans="1:5" ht="94.5" x14ac:dyDescent="0.2">
      <c r="A64" s="14" t="s">
        <v>115</v>
      </c>
      <c r="B64" s="2" t="s">
        <v>116</v>
      </c>
      <c r="C64" s="28">
        <v>4506321.32</v>
      </c>
      <c r="D64" s="28">
        <v>4506321.32</v>
      </c>
      <c r="E64" s="39">
        <f t="shared" si="0"/>
        <v>0</v>
      </c>
    </row>
    <row r="65" spans="1:5" ht="84" x14ac:dyDescent="0.2">
      <c r="A65" s="14" t="s">
        <v>117</v>
      </c>
      <c r="B65" s="2" t="s">
        <v>118</v>
      </c>
      <c r="C65" s="28">
        <v>4217061.4800000004</v>
      </c>
      <c r="D65" s="28">
        <v>5086485.7</v>
      </c>
      <c r="E65" s="39">
        <f t="shared" si="0"/>
        <v>-869424.21999999974</v>
      </c>
    </row>
    <row r="66" spans="1:5" ht="84" x14ac:dyDescent="0.2">
      <c r="A66" s="14" t="s">
        <v>119</v>
      </c>
      <c r="B66" s="2" t="s">
        <v>120</v>
      </c>
      <c r="C66" s="28">
        <v>879678.89</v>
      </c>
      <c r="D66" s="28">
        <v>1450233.39</v>
      </c>
      <c r="E66" s="39">
        <f t="shared" si="0"/>
        <v>-570554.49999999988</v>
      </c>
    </row>
    <row r="67" spans="1:5" ht="73.5" x14ac:dyDescent="0.2">
      <c r="A67" s="14" t="s">
        <v>121</v>
      </c>
      <c r="B67" s="2" t="s">
        <v>122</v>
      </c>
      <c r="C67" s="28">
        <v>879678.89</v>
      </c>
      <c r="D67" s="28">
        <v>1450233.39</v>
      </c>
      <c r="E67" s="39">
        <f t="shared" si="0"/>
        <v>-570554.49999999988</v>
      </c>
    </row>
    <row r="68" spans="1:5" ht="84" x14ac:dyDescent="0.2">
      <c r="A68" s="14" t="s">
        <v>123</v>
      </c>
      <c r="B68" s="2" t="s">
        <v>124</v>
      </c>
      <c r="C68" s="28">
        <v>484627.23</v>
      </c>
      <c r="D68" s="28">
        <v>729832.58</v>
      </c>
      <c r="E68" s="39">
        <f t="shared" si="0"/>
        <v>-245205.34999999998</v>
      </c>
    </row>
    <row r="69" spans="1:5" ht="63" x14ac:dyDescent="0.2">
      <c r="A69" s="14" t="s">
        <v>125</v>
      </c>
      <c r="B69" s="2" t="s">
        <v>126</v>
      </c>
      <c r="C69" s="28">
        <v>296124.84999999998</v>
      </c>
      <c r="D69" s="28">
        <v>296124.84999999998</v>
      </c>
      <c r="E69" s="39">
        <f t="shared" si="0"/>
        <v>0</v>
      </c>
    </row>
    <row r="70" spans="1:5" ht="63" x14ac:dyDescent="0.2">
      <c r="A70" s="14" t="s">
        <v>127</v>
      </c>
      <c r="B70" s="2" t="s">
        <v>128</v>
      </c>
      <c r="C70" s="28">
        <v>185033.12</v>
      </c>
      <c r="D70" s="28">
        <v>430238.47</v>
      </c>
      <c r="E70" s="39">
        <f t="shared" si="0"/>
        <v>-245205.34999999998</v>
      </c>
    </row>
    <row r="71" spans="1:5" ht="63" x14ac:dyDescent="0.2">
      <c r="A71" s="14" t="s">
        <v>129</v>
      </c>
      <c r="B71" s="2" t="s">
        <v>130</v>
      </c>
      <c r="C71" s="28">
        <v>3469.26</v>
      </c>
      <c r="D71" s="28">
        <v>3469.26</v>
      </c>
      <c r="E71" s="39">
        <f t="shared" si="0"/>
        <v>0</v>
      </c>
    </row>
    <row r="72" spans="1:5" ht="21" x14ac:dyDescent="0.2">
      <c r="A72" s="14" t="s">
        <v>131</v>
      </c>
      <c r="B72" s="2" t="s">
        <v>132</v>
      </c>
      <c r="C72" s="28">
        <v>11120</v>
      </c>
      <c r="D72" s="28">
        <v>11120</v>
      </c>
      <c r="E72" s="39">
        <f t="shared" si="0"/>
        <v>0</v>
      </c>
    </row>
    <row r="73" spans="1:5" ht="42" x14ac:dyDescent="0.2">
      <c r="A73" s="14" t="s">
        <v>133</v>
      </c>
      <c r="B73" s="2" t="s">
        <v>134</v>
      </c>
      <c r="C73" s="28">
        <v>11120</v>
      </c>
      <c r="D73" s="28">
        <v>11120</v>
      </c>
      <c r="E73" s="39">
        <f t="shared" ref="E73:E136" si="1">SUM(C73-D73)</f>
        <v>0</v>
      </c>
    </row>
    <row r="74" spans="1:5" ht="52.5" x14ac:dyDescent="0.2">
      <c r="A74" s="14" t="s">
        <v>135</v>
      </c>
      <c r="B74" s="2" t="s">
        <v>136</v>
      </c>
      <c r="C74" s="28">
        <v>11120</v>
      </c>
      <c r="D74" s="28">
        <v>11120</v>
      </c>
      <c r="E74" s="39">
        <f t="shared" si="1"/>
        <v>0</v>
      </c>
    </row>
    <row r="75" spans="1:5" ht="84" x14ac:dyDescent="0.2">
      <c r="A75" s="14" t="s">
        <v>137</v>
      </c>
      <c r="B75" s="2" t="s">
        <v>138</v>
      </c>
      <c r="C75" s="28">
        <v>457350.84</v>
      </c>
      <c r="D75" s="28">
        <v>457350.84</v>
      </c>
      <c r="E75" s="39">
        <f t="shared" si="1"/>
        <v>0</v>
      </c>
    </row>
    <row r="76" spans="1:5" ht="84" x14ac:dyDescent="0.2">
      <c r="A76" s="14" t="s">
        <v>139</v>
      </c>
      <c r="B76" s="2" t="s">
        <v>140</v>
      </c>
      <c r="C76" s="28">
        <v>238145</v>
      </c>
      <c r="D76" s="28">
        <v>238145</v>
      </c>
      <c r="E76" s="39">
        <f t="shared" si="1"/>
        <v>0</v>
      </c>
    </row>
    <row r="77" spans="1:5" ht="73.5" x14ac:dyDescent="0.2">
      <c r="A77" s="14" t="s">
        <v>141</v>
      </c>
      <c r="B77" s="2" t="s">
        <v>142</v>
      </c>
      <c r="C77" s="28">
        <v>238145</v>
      </c>
      <c r="D77" s="28">
        <v>238145</v>
      </c>
      <c r="E77" s="39">
        <f t="shared" si="1"/>
        <v>0</v>
      </c>
    </row>
    <row r="78" spans="1:5" ht="105" x14ac:dyDescent="0.2">
      <c r="A78" s="14" t="s">
        <v>143</v>
      </c>
      <c r="B78" s="2" t="s">
        <v>144</v>
      </c>
      <c r="C78" s="28">
        <v>219205.84</v>
      </c>
      <c r="D78" s="28">
        <v>219205.84</v>
      </c>
      <c r="E78" s="39">
        <f t="shared" si="1"/>
        <v>0</v>
      </c>
    </row>
    <row r="79" spans="1:5" ht="105" x14ac:dyDescent="0.2">
      <c r="A79" s="14" t="s">
        <v>145</v>
      </c>
      <c r="B79" s="2" t="s">
        <v>146</v>
      </c>
      <c r="C79" s="28">
        <v>219205.84</v>
      </c>
      <c r="D79" s="28">
        <v>219205.84</v>
      </c>
      <c r="E79" s="39">
        <f t="shared" si="1"/>
        <v>0</v>
      </c>
    </row>
    <row r="80" spans="1:5" ht="21" x14ac:dyDescent="0.2">
      <c r="A80" s="14" t="s">
        <v>147</v>
      </c>
      <c r="B80" s="2" t="s">
        <v>148</v>
      </c>
      <c r="C80" s="28">
        <v>685000</v>
      </c>
      <c r="D80" s="28">
        <v>1794450.09</v>
      </c>
      <c r="E80" s="39">
        <f t="shared" si="1"/>
        <v>-1109450.0900000001</v>
      </c>
    </row>
    <row r="81" spans="1:5" ht="21" x14ac:dyDescent="0.2">
      <c r="A81" s="14" t="s">
        <v>149</v>
      </c>
      <c r="B81" s="2" t="s">
        <v>150</v>
      </c>
      <c r="C81" s="28">
        <v>685000</v>
      </c>
      <c r="D81" s="28">
        <v>1794450.09</v>
      </c>
      <c r="E81" s="39">
        <f t="shared" si="1"/>
        <v>-1109450.0900000001</v>
      </c>
    </row>
    <row r="82" spans="1:5" ht="31.5" x14ac:dyDescent="0.2">
      <c r="A82" s="14" t="s">
        <v>151</v>
      </c>
      <c r="B82" s="2" t="s">
        <v>152</v>
      </c>
      <c r="C82" s="28">
        <v>200000</v>
      </c>
      <c r="D82" s="28">
        <v>247880.48</v>
      </c>
      <c r="E82" s="39">
        <f t="shared" si="1"/>
        <v>-47880.48000000001</v>
      </c>
    </row>
    <row r="83" spans="1:5" ht="21" x14ac:dyDescent="0.2">
      <c r="A83" s="14" t="s">
        <v>153</v>
      </c>
      <c r="B83" s="2" t="s">
        <v>154</v>
      </c>
      <c r="C83" s="28">
        <v>0</v>
      </c>
      <c r="D83" s="28">
        <v>6747.28</v>
      </c>
      <c r="E83" s="39">
        <f t="shared" si="1"/>
        <v>-6747.28</v>
      </c>
    </row>
    <row r="84" spans="1:5" ht="21" x14ac:dyDescent="0.2">
      <c r="A84" s="14" t="s">
        <v>155</v>
      </c>
      <c r="B84" s="2" t="s">
        <v>156</v>
      </c>
      <c r="C84" s="28">
        <v>485000</v>
      </c>
      <c r="D84" s="28">
        <v>1539822.33</v>
      </c>
      <c r="E84" s="39">
        <f t="shared" si="1"/>
        <v>-1054822.33</v>
      </c>
    </row>
    <row r="85" spans="1:5" x14ac:dyDescent="0.2">
      <c r="A85" s="14" t="s">
        <v>157</v>
      </c>
      <c r="B85" s="2" t="s">
        <v>158</v>
      </c>
      <c r="C85" s="28">
        <v>0</v>
      </c>
      <c r="D85" s="28">
        <v>638064.14</v>
      </c>
      <c r="E85" s="39">
        <f t="shared" si="1"/>
        <v>-638064.14</v>
      </c>
    </row>
    <row r="86" spans="1:5" ht="21" x14ac:dyDescent="0.2">
      <c r="A86" s="14" t="s">
        <v>159</v>
      </c>
      <c r="B86" s="2" t="s">
        <v>160</v>
      </c>
      <c r="C86" s="28">
        <v>485000</v>
      </c>
      <c r="D86" s="28">
        <v>901758.19</v>
      </c>
      <c r="E86" s="39">
        <f t="shared" si="1"/>
        <v>-416758.18999999994</v>
      </c>
    </row>
    <row r="87" spans="1:5" ht="21" x14ac:dyDescent="0.2">
      <c r="A87" s="14" t="s">
        <v>161</v>
      </c>
      <c r="B87" s="2" t="s">
        <v>162</v>
      </c>
      <c r="C87" s="28">
        <v>2682531.91</v>
      </c>
      <c r="D87" s="28">
        <v>2727771.39</v>
      </c>
      <c r="E87" s="39">
        <f t="shared" si="1"/>
        <v>-45239.479999999981</v>
      </c>
    </row>
    <row r="88" spans="1:5" x14ac:dyDescent="0.2">
      <c r="A88" s="14" t="s">
        <v>163</v>
      </c>
      <c r="B88" s="2" t="s">
        <v>164</v>
      </c>
      <c r="C88" s="28">
        <v>2682531.91</v>
      </c>
      <c r="D88" s="28">
        <v>2727771.39</v>
      </c>
      <c r="E88" s="39">
        <f t="shared" si="1"/>
        <v>-45239.479999999981</v>
      </c>
    </row>
    <row r="89" spans="1:5" ht="31.5" x14ac:dyDescent="0.2">
      <c r="A89" s="14" t="s">
        <v>165</v>
      </c>
      <c r="B89" s="2" t="s">
        <v>166</v>
      </c>
      <c r="C89" s="28">
        <v>2381644.2599999998</v>
      </c>
      <c r="D89" s="28">
        <v>2381644.2599999998</v>
      </c>
      <c r="E89" s="39">
        <f t="shared" si="1"/>
        <v>0</v>
      </c>
    </row>
    <row r="90" spans="1:5" ht="42" x14ac:dyDescent="0.2">
      <c r="A90" s="14" t="s">
        <v>167</v>
      </c>
      <c r="B90" s="2" t="s">
        <v>168</v>
      </c>
      <c r="C90" s="28">
        <v>282729.5</v>
      </c>
      <c r="D90" s="28">
        <v>282729.5</v>
      </c>
      <c r="E90" s="39">
        <f t="shared" si="1"/>
        <v>0</v>
      </c>
    </row>
    <row r="91" spans="1:5" ht="42" x14ac:dyDescent="0.2">
      <c r="A91" s="14" t="s">
        <v>169</v>
      </c>
      <c r="B91" s="2" t="s">
        <v>170</v>
      </c>
      <c r="C91" s="28">
        <v>2098914.7599999998</v>
      </c>
      <c r="D91" s="28">
        <v>2098914.7599999998</v>
      </c>
      <c r="E91" s="39">
        <f t="shared" si="1"/>
        <v>0</v>
      </c>
    </row>
    <row r="92" spans="1:5" ht="21" x14ac:dyDescent="0.2">
      <c r="A92" s="14" t="s">
        <v>171</v>
      </c>
      <c r="B92" s="2" t="s">
        <v>172</v>
      </c>
      <c r="C92" s="28">
        <v>300887.65000000002</v>
      </c>
      <c r="D92" s="28">
        <v>346127.13</v>
      </c>
      <c r="E92" s="39">
        <f t="shared" si="1"/>
        <v>-45239.479999999981</v>
      </c>
    </row>
    <row r="93" spans="1:5" ht="21" x14ac:dyDescent="0.2">
      <c r="A93" s="14" t="s">
        <v>173</v>
      </c>
      <c r="B93" s="2" t="s">
        <v>174</v>
      </c>
      <c r="C93" s="28">
        <v>300887.65000000002</v>
      </c>
      <c r="D93" s="28">
        <v>300887.65000000002</v>
      </c>
      <c r="E93" s="39">
        <f t="shared" si="1"/>
        <v>0</v>
      </c>
    </row>
    <row r="94" spans="1:5" ht="21" x14ac:dyDescent="0.2">
      <c r="A94" s="14" t="s">
        <v>175</v>
      </c>
      <c r="B94" s="2" t="s">
        <v>176</v>
      </c>
      <c r="C94" s="28">
        <v>0</v>
      </c>
      <c r="D94" s="28">
        <v>39114.620000000003</v>
      </c>
      <c r="E94" s="39">
        <f t="shared" si="1"/>
        <v>-39114.620000000003</v>
      </c>
    </row>
    <row r="95" spans="1:5" ht="21" x14ac:dyDescent="0.2">
      <c r="A95" s="14" t="s">
        <v>177</v>
      </c>
      <c r="B95" s="2" t="s">
        <v>178</v>
      </c>
      <c r="C95" s="28">
        <v>0</v>
      </c>
      <c r="D95" s="28">
        <v>6124.86</v>
      </c>
      <c r="E95" s="39">
        <f t="shared" si="1"/>
        <v>-6124.86</v>
      </c>
    </row>
    <row r="96" spans="1:5" ht="21" x14ac:dyDescent="0.2">
      <c r="A96" s="14" t="s">
        <v>179</v>
      </c>
      <c r="B96" s="2" t="s">
        <v>180</v>
      </c>
      <c r="C96" s="28">
        <v>8975292.9399999995</v>
      </c>
      <c r="D96" s="28">
        <v>14775919.949999999</v>
      </c>
      <c r="E96" s="39">
        <f t="shared" si="1"/>
        <v>-5800627.0099999998</v>
      </c>
    </row>
    <row r="97" spans="1:5" ht="84" x14ac:dyDescent="0.2">
      <c r="A97" s="14" t="s">
        <v>181</v>
      </c>
      <c r="B97" s="2" t="s">
        <v>182</v>
      </c>
      <c r="C97" s="28">
        <v>3553600</v>
      </c>
      <c r="D97" s="28">
        <v>6479566.9900000002</v>
      </c>
      <c r="E97" s="39">
        <f t="shared" si="1"/>
        <v>-2925966.99</v>
      </c>
    </row>
    <row r="98" spans="1:5" ht="94.5" x14ac:dyDescent="0.2">
      <c r="A98" s="14" t="s">
        <v>183</v>
      </c>
      <c r="B98" s="2" t="s">
        <v>184</v>
      </c>
      <c r="C98" s="28">
        <v>3335000</v>
      </c>
      <c r="D98" s="28">
        <v>4875806.99</v>
      </c>
      <c r="E98" s="39">
        <f t="shared" si="1"/>
        <v>-1540806.9900000002</v>
      </c>
    </row>
    <row r="99" spans="1:5" ht="94.5" x14ac:dyDescent="0.2">
      <c r="A99" s="14" t="s">
        <v>185</v>
      </c>
      <c r="B99" s="2" t="s">
        <v>186</v>
      </c>
      <c r="C99" s="28">
        <v>218600</v>
      </c>
      <c r="D99" s="28">
        <v>976210</v>
      </c>
      <c r="E99" s="39">
        <f t="shared" si="1"/>
        <v>-757610</v>
      </c>
    </row>
    <row r="100" spans="1:5" ht="94.5" x14ac:dyDescent="0.2">
      <c r="A100" s="14" t="s">
        <v>187</v>
      </c>
      <c r="B100" s="2" t="s">
        <v>188</v>
      </c>
      <c r="C100" s="28">
        <v>0</v>
      </c>
      <c r="D100" s="28">
        <v>627550</v>
      </c>
      <c r="E100" s="39">
        <f t="shared" si="1"/>
        <v>-627550</v>
      </c>
    </row>
    <row r="101" spans="1:5" ht="94.5" x14ac:dyDescent="0.2">
      <c r="A101" s="14" t="s">
        <v>189</v>
      </c>
      <c r="B101" s="2" t="s">
        <v>190</v>
      </c>
      <c r="C101" s="28">
        <v>3335000</v>
      </c>
      <c r="D101" s="28">
        <v>4875806.99</v>
      </c>
      <c r="E101" s="39">
        <f t="shared" si="1"/>
        <v>-1540806.9900000002</v>
      </c>
    </row>
    <row r="102" spans="1:5" ht="84" x14ac:dyDescent="0.2">
      <c r="A102" s="14" t="s">
        <v>191</v>
      </c>
      <c r="B102" s="2" t="s">
        <v>192</v>
      </c>
      <c r="C102" s="28">
        <v>218600</v>
      </c>
      <c r="D102" s="28">
        <v>976210</v>
      </c>
      <c r="E102" s="39">
        <f t="shared" si="1"/>
        <v>-757610</v>
      </c>
    </row>
    <row r="103" spans="1:5" ht="84" x14ac:dyDescent="0.2">
      <c r="A103" s="14" t="s">
        <v>193</v>
      </c>
      <c r="B103" s="2" t="s">
        <v>194</v>
      </c>
      <c r="C103" s="28">
        <v>0</v>
      </c>
      <c r="D103" s="28">
        <v>627550</v>
      </c>
      <c r="E103" s="39">
        <f t="shared" si="1"/>
        <v>-627550</v>
      </c>
    </row>
    <row r="104" spans="1:5" ht="31.5" x14ac:dyDescent="0.2">
      <c r="A104" s="14" t="s">
        <v>195</v>
      </c>
      <c r="B104" s="2" t="s">
        <v>196</v>
      </c>
      <c r="C104" s="28">
        <v>5421692.9400000004</v>
      </c>
      <c r="D104" s="28">
        <v>8296352.96</v>
      </c>
      <c r="E104" s="39">
        <f t="shared" si="1"/>
        <v>-2874660.0199999996</v>
      </c>
    </row>
    <row r="105" spans="1:5" ht="31.5" x14ac:dyDescent="0.2">
      <c r="A105" s="14" t="s">
        <v>197</v>
      </c>
      <c r="B105" s="2" t="s">
        <v>198</v>
      </c>
      <c r="C105" s="28">
        <v>1500000</v>
      </c>
      <c r="D105" s="28">
        <v>2548774.16</v>
      </c>
      <c r="E105" s="39">
        <f t="shared" si="1"/>
        <v>-1048774.1600000001</v>
      </c>
    </row>
    <row r="106" spans="1:5" ht="63" x14ac:dyDescent="0.2">
      <c r="A106" s="14" t="s">
        <v>199</v>
      </c>
      <c r="B106" s="2" t="s">
        <v>200</v>
      </c>
      <c r="C106" s="28">
        <v>500000</v>
      </c>
      <c r="D106" s="28">
        <v>662600.93999999994</v>
      </c>
      <c r="E106" s="39">
        <f t="shared" si="1"/>
        <v>-162600.93999999994</v>
      </c>
    </row>
    <row r="107" spans="1:5" ht="42" x14ac:dyDescent="0.2">
      <c r="A107" s="14" t="s">
        <v>201</v>
      </c>
      <c r="B107" s="2" t="s">
        <v>202</v>
      </c>
      <c r="C107" s="28">
        <v>1000000</v>
      </c>
      <c r="D107" s="28">
        <v>1886173.22</v>
      </c>
      <c r="E107" s="39">
        <f t="shared" si="1"/>
        <v>-886173.22</v>
      </c>
    </row>
    <row r="108" spans="1:5" ht="52.5" x14ac:dyDescent="0.2">
      <c r="A108" s="14" t="s">
        <v>203</v>
      </c>
      <c r="B108" s="2" t="s">
        <v>204</v>
      </c>
      <c r="C108" s="28">
        <v>3921692.94</v>
      </c>
      <c r="D108" s="28">
        <v>5747578.7999999998</v>
      </c>
      <c r="E108" s="39">
        <f t="shared" si="1"/>
        <v>-1825885.8599999999</v>
      </c>
    </row>
    <row r="109" spans="1:5" ht="52.5" x14ac:dyDescent="0.2">
      <c r="A109" s="14" t="s">
        <v>205</v>
      </c>
      <c r="B109" s="2" t="s">
        <v>206</v>
      </c>
      <c r="C109" s="28">
        <v>3921692.94</v>
      </c>
      <c r="D109" s="28">
        <v>5744600</v>
      </c>
      <c r="E109" s="39">
        <f t="shared" si="1"/>
        <v>-1822907.06</v>
      </c>
    </row>
    <row r="110" spans="1:5" ht="52.5" x14ac:dyDescent="0.2">
      <c r="A110" s="14" t="s">
        <v>207</v>
      </c>
      <c r="B110" s="2" t="s">
        <v>208</v>
      </c>
      <c r="C110" s="28">
        <v>0</v>
      </c>
      <c r="D110" s="28">
        <v>2978.8</v>
      </c>
      <c r="E110" s="39">
        <f t="shared" si="1"/>
        <v>-2978.8</v>
      </c>
    </row>
    <row r="111" spans="1:5" x14ac:dyDescent="0.2">
      <c r="A111" s="14" t="s">
        <v>209</v>
      </c>
      <c r="B111" s="2" t="s">
        <v>210</v>
      </c>
      <c r="C111" s="28">
        <v>238991.76</v>
      </c>
      <c r="D111" s="28">
        <v>434293.38</v>
      </c>
      <c r="E111" s="39">
        <f t="shared" si="1"/>
        <v>-195301.62</v>
      </c>
    </row>
    <row r="112" spans="1:5" ht="31.5" x14ac:dyDescent="0.2">
      <c r="A112" s="14" t="s">
        <v>211</v>
      </c>
      <c r="B112" s="2" t="s">
        <v>212</v>
      </c>
      <c r="C112" s="28">
        <v>175861.76000000001</v>
      </c>
      <c r="D112" s="28">
        <v>295534.34000000003</v>
      </c>
      <c r="E112" s="39">
        <f t="shared" si="1"/>
        <v>-119672.58000000002</v>
      </c>
    </row>
    <row r="113" spans="1:5" ht="52.5" x14ac:dyDescent="0.2">
      <c r="A113" s="14" t="s">
        <v>213</v>
      </c>
      <c r="B113" s="2" t="s">
        <v>214</v>
      </c>
      <c r="C113" s="28">
        <v>10000</v>
      </c>
      <c r="D113" s="28">
        <v>4500</v>
      </c>
      <c r="E113" s="39">
        <f t="shared" si="1"/>
        <v>5500</v>
      </c>
    </row>
    <row r="114" spans="1:5" ht="73.5" x14ac:dyDescent="0.2">
      <c r="A114" s="14" t="s">
        <v>215</v>
      </c>
      <c r="B114" s="2" t="s">
        <v>216</v>
      </c>
      <c r="C114" s="28">
        <v>10000</v>
      </c>
      <c r="D114" s="28">
        <v>4500</v>
      </c>
      <c r="E114" s="39">
        <f t="shared" si="1"/>
        <v>5500</v>
      </c>
    </row>
    <row r="115" spans="1:5" ht="63" x14ac:dyDescent="0.2">
      <c r="A115" s="14" t="s">
        <v>217</v>
      </c>
      <c r="B115" s="2" t="s">
        <v>218</v>
      </c>
      <c r="C115" s="28">
        <v>163870</v>
      </c>
      <c r="D115" s="28">
        <v>257910.23</v>
      </c>
      <c r="E115" s="39">
        <f t="shared" si="1"/>
        <v>-94040.23000000001</v>
      </c>
    </row>
    <row r="116" spans="1:5" ht="105" x14ac:dyDescent="0.2">
      <c r="A116" s="14" t="s">
        <v>219</v>
      </c>
      <c r="B116" s="2" t="s">
        <v>220</v>
      </c>
      <c r="C116" s="28">
        <v>163870</v>
      </c>
      <c r="D116" s="28">
        <v>257910.23</v>
      </c>
      <c r="E116" s="39">
        <f t="shared" si="1"/>
        <v>-94040.23000000001</v>
      </c>
    </row>
    <row r="117" spans="1:5" ht="63" x14ac:dyDescent="0.2">
      <c r="A117" s="14" t="s">
        <v>221</v>
      </c>
      <c r="B117" s="2" t="s">
        <v>222</v>
      </c>
      <c r="C117" s="28">
        <v>0</v>
      </c>
      <c r="D117" s="28">
        <v>7.35</v>
      </c>
      <c r="E117" s="39">
        <f t="shared" si="1"/>
        <v>-7.35</v>
      </c>
    </row>
    <row r="118" spans="1:5" ht="84" x14ac:dyDescent="0.2">
      <c r="A118" s="14" t="s">
        <v>223</v>
      </c>
      <c r="B118" s="2" t="s">
        <v>224</v>
      </c>
      <c r="C118" s="28">
        <v>0</v>
      </c>
      <c r="D118" s="28">
        <v>7.35</v>
      </c>
      <c r="E118" s="39">
        <f t="shared" si="1"/>
        <v>-7.35</v>
      </c>
    </row>
    <row r="119" spans="1:5" ht="52.5" x14ac:dyDescent="0.2">
      <c r="A119" s="14" t="s">
        <v>225</v>
      </c>
      <c r="B119" s="2" t="s">
        <v>226</v>
      </c>
      <c r="C119" s="28">
        <v>0</v>
      </c>
      <c r="D119" s="28">
        <v>30000</v>
      </c>
      <c r="E119" s="39">
        <f t="shared" si="1"/>
        <v>-30000</v>
      </c>
    </row>
    <row r="120" spans="1:5" ht="73.5" x14ac:dyDescent="0.2">
      <c r="A120" s="14" t="s">
        <v>227</v>
      </c>
      <c r="B120" s="2" t="s">
        <v>228</v>
      </c>
      <c r="C120" s="28">
        <v>0</v>
      </c>
      <c r="D120" s="28">
        <v>30000</v>
      </c>
      <c r="E120" s="39">
        <f t="shared" si="1"/>
        <v>-30000</v>
      </c>
    </row>
    <row r="121" spans="1:5" ht="63" x14ac:dyDescent="0.2">
      <c r="A121" s="14" t="s">
        <v>229</v>
      </c>
      <c r="B121" s="2" t="s">
        <v>230</v>
      </c>
      <c r="C121" s="28">
        <v>1991.76</v>
      </c>
      <c r="D121" s="28">
        <v>3116.76</v>
      </c>
      <c r="E121" s="39">
        <f t="shared" si="1"/>
        <v>-1125.0000000000002</v>
      </c>
    </row>
    <row r="122" spans="1:5" ht="84" x14ac:dyDescent="0.2">
      <c r="A122" s="14" t="s">
        <v>231</v>
      </c>
      <c r="B122" s="2" t="s">
        <v>232</v>
      </c>
      <c r="C122" s="28">
        <v>1991.76</v>
      </c>
      <c r="D122" s="28">
        <v>3116.76</v>
      </c>
      <c r="E122" s="39">
        <f t="shared" si="1"/>
        <v>-1125.0000000000002</v>
      </c>
    </row>
    <row r="123" spans="1:5" ht="31.5" x14ac:dyDescent="0.2">
      <c r="A123" s="14" t="s">
        <v>233</v>
      </c>
      <c r="B123" s="2" t="s">
        <v>234</v>
      </c>
      <c r="C123" s="28">
        <v>0</v>
      </c>
      <c r="D123" s="28">
        <v>10000</v>
      </c>
      <c r="E123" s="39">
        <f t="shared" si="1"/>
        <v>-10000</v>
      </c>
    </row>
    <row r="124" spans="1:5" ht="42" x14ac:dyDescent="0.2">
      <c r="A124" s="14" t="s">
        <v>235</v>
      </c>
      <c r="B124" s="2" t="s">
        <v>236</v>
      </c>
      <c r="C124" s="28">
        <v>0</v>
      </c>
      <c r="D124" s="28">
        <v>10000</v>
      </c>
      <c r="E124" s="39">
        <f t="shared" si="1"/>
        <v>-10000</v>
      </c>
    </row>
    <row r="125" spans="1:5" ht="115.5" x14ac:dyDescent="0.2">
      <c r="A125" s="14" t="s">
        <v>237</v>
      </c>
      <c r="B125" s="2" t="s">
        <v>238</v>
      </c>
      <c r="C125" s="28">
        <v>9000</v>
      </c>
      <c r="D125" s="28">
        <v>10934.6</v>
      </c>
      <c r="E125" s="39">
        <f t="shared" si="1"/>
        <v>-1934.6000000000004</v>
      </c>
    </row>
    <row r="126" spans="1:5" ht="63" x14ac:dyDescent="0.2">
      <c r="A126" s="14" t="s">
        <v>239</v>
      </c>
      <c r="B126" s="2" t="s">
        <v>240</v>
      </c>
      <c r="C126" s="28">
        <v>0</v>
      </c>
      <c r="D126" s="28">
        <v>1934.6</v>
      </c>
      <c r="E126" s="39">
        <f t="shared" si="1"/>
        <v>-1934.6</v>
      </c>
    </row>
    <row r="127" spans="1:5" ht="73.5" x14ac:dyDescent="0.2">
      <c r="A127" s="14" t="s">
        <v>241</v>
      </c>
      <c r="B127" s="2" t="s">
        <v>242</v>
      </c>
      <c r="C127" s="28">
        <v>0</v>
      </c>
      <c r="D127" s="28">
        <v>1934.6</v>
      </c>
      <c r="E127" s="39">
        <f t="shared" si="1"/>
        <v>-1934.6</v>
      </c>
    </row>
    <row r="128" spans="1:5" ht="84" x14ac:dyDescent="0.2">
      <c r="A128" s="14" t="s">
        <v>243</v>
      </c>
      <c r="B128" s="2" t="s">
        <v>244</v>
      </c>
      <c r="C128" s="28">
        <v>9000</v>
      </c>
      <c r="D128" s="28">
        <v>9000</v>
      </c>
      <c r="E128" s="39">
        <f t="shared" si="1"/>
        <v>0</v>
      </c>
    </row>
    <row r="129" spans="1:5" ht="73.5" x14ac:dyDescent="0.2">
      <c r="A129" s="14" t="s">
        <v>245</v>
      </c>
      <c r="B129" s="2" t="s">
        <v>246</v>
      </c>
      <c r="C129" s="28">
        <v>9000</v>
      </c>
      <c r="D129" s="28">
        <v>9000</v>
      </c>
      <c r="E129" s="39">
        <f t="shared" si="1"/>
        <v>0</v>
      </c>
    </row>
    <row r="130" spans="1:5" ht="21" x14ac:dyDescent="0.2">
      <c r="A130" s="14" t="s">
        <v>247</v>
      </c>
      <c r="B130" s="2" t="s">
        <v>248</v>
      </c>
      <c r="C130" s="28">
        <v>30000</v>
      </c>
      <c r="D130" s="28">
        <v>93694.44</v>
      </c>
      <c r="E130" s="39">
        <f t="shared" si="1"/>
        <v>-63694.44</v>
      </c>
    </row>
    <row r="131" spans="1:5" ht="73.5" x14ac:dyDescent="0.2">
      <c r="A131" s="14" t="s">
        <v>249</v>
      </c>
      <c r="B131" s="2" t="s">
        <v>250</v>
      </c>
      <c r="C131" s="28">
        <v>30000</v>
      </c>
      <c r="D131" s="28">
        <v>93694.44</v>
      </c>
      <c r="E131" s="39">
        <f t="shared" si="1"/>
        <v>-63694.44</v>
      </c>
    </row>
    <row r="132" spans="1:5" ht="63" x14ac:dyDescent="0.2">
      <c r="A132" s="14" t="s">
        <v>251</v>
      </c>
      <c r="B132" s="2" t="s">
        <v>252</v>
      </c>
      <c r="C132" s="28">
        <v>30000</v>
      </c>
      <c r="D132" s="28">
        <v>95412.77</v>
      </c>
      <c r="E132" s="39">
        <f t="shared" si="1"/>
        <v>-65412.770000000004</v>
      </c>
    </row>
    <row r="133" spans="1:5" ht="73.5" x14ac:dyDescent="0.2">
      <c r="A133" s="14" t="s">
        <v>253</v>
      </c>
      <c r="B133" s="2" t="s">
        <v>254</v>
      </c>
      <c r="C133" s="28">
        <v>0</v>
      </c>
      <c r="D133" s="28">
        <v>-1718.33</v>
      </c>
      <c r="E133" s="39">
        <f t="shared" si="1"/>
        <v>1718.33</v>
      </c>
    </row>
    <row r="134" spans="1:5" ht="21" x14ac:dyDescent="0.2">
      <c r="A134" s="14" t="s">
        <v>255</v>
      </c>
      <c r="B134" s="2" t="s">
        <v>256</v>
      </c>
      <c r="C134" s="28">
        <v>24130</v>
      </c>
      <c r="D134" s="28">
        <v>24130</v>
      </c>
      <c r="E134" s="39">
        <f t="shared" si="1"/>
        <v>0</v>
      </c>
    </row>
    <row r="135" spans="1:5" ht="94.5" x14ac:dyDescent="0.2">
      <c r="A135" s="14" t="s">
        <v>257</v>
      </c>
      <c r="B135" s="2" t="s">
        <v>258</v>
      </c>
      <c r="C135" s="28">
        <v>24130</v>
      </c>
      <c r="D135" s="28">
        <v>24130</v>
      </c>
      <c r="E135" s="39">
        <f t="shared" si="1"/>
        <v>0</v>
      </c>
    </row>
    <row r="136" spans="1:5" x14ac:dyDescent="0.2">
      <c r="A136" s="14" t="s">
        <v>259</v>
      </c>
      <c r="B136" s="2" t="s">
        <v>260</v>
      </c>
      <c r="C136" s="28">
        <v>23037239.010000002</v>
      </c>
      <c r="D136" s="28">
        <v>23031114.149999999</v>
      </c>
      <c r="E136" s="39">
        <f t="shared" si="1"/>
        <v>6124.8600000031292</v>
      </c>
    </row>
    <row r="137" spans="1:5" x14ac:dyDescent="0.2">
      <c r="A137" s="14" t="s">
        <v>261</v>
      </c>
      <c r="B137" s="2" t="s">
        <v>262</v>
      </c>
      <c r="C137" s="28">
        <v>0</v>
      </c>
      <c r="D137" s="28">
        <v>-6124.86</v>
      </c>
      <c r="E137" s="39">
        <f t="shared" ref="E137:E186" si="2">SUM(C137-D137)</f>
        <v>6124.86</v>
      </c>
    </row>
    <row r="138" spans="1:5" ht="21" x14ac:dyDescent="0.2">
      <c r="A138" s="14" t="s">
        <v>263</v>
      </c>
      <c r="B138" s="2" t="s">
        <v>264</v>
      </c>
      <c r="C138" s="28">
        <v>0</v>
      </c>
      <c r="D138" s="28">
        <v>-6124.86</v>
      </c>
      <c r="E138" s="39">
        <f t="shared" si="2"/>
        <v>6124.86</v>
      </c>
    </row>
    <row r="139" spans="1:5" x14ac:dyDescent="0.2">
      <c r="A139" s="14" t="s">
        <v>265</v>
      </c>
      <c r="B139" s="2" t="s">
        <v>266</v>
      </c>
      <c r="C139" s="28">
        <v>31699.01</v>
      </c>
      <c r="D139" s="28">
        <v>31699.01</v>
      </c>
      <c r="E139" s="39">
        <f t="shared" si="2"/>
        <v>0</v>
      </c>
    </row>
    <row r="140" spans="1:5" ht="21" x14ac:dyDescent="0.2">
      <c r="A140" s="14" t="s">
        <v>267</v>
      </c>
      <c r="B140" s="2" t="s">
        <v>268</v>
      </c>
      <c r="C140" s="28">
        <v>31699.01</v>
      </c>
      <c r="D140" s="28">
        <v>31699.01</v>
      </c>
      <c r="E140" s="39">
        <f t="shared" si="2"/>
        <v>0</v>
      </c>
    </row>
    <row r="141" spans="1:5" x14ac:dyDescent="0.2">
      <c r="A141" s="14" t="s">
        <v>269</v>
      </c>
      <c r="B141" s="2" t="s">
        <v>270</v>
      </c>
      <c r="C141" s="28">
        <v>23005540</v>
      </c>
      <c r="D141" s="28">
        <v>23005540</v>
      </c>
      <c r="E141" s="39">
        <f t="shared" si="2"/>
        <v>0</v>
      </c>
    </row>
    <row r="142" spans="1:5" ht="31.5" x14ac:dyDescent="0.2">
      <c r="A142" s="14" t="s">
        <v>271</v>
      </c>
      <c r="B142" s="2" t="s">
        <v>272</v>
      </c>
      <c r="C142" s="28">
        <v>18360490</v>
      </c>
      <c r="D142" s="28">
        <v>18360490</v>
      </c>
      <c r="E142" s="39">
        <f t="shared" si="2"/>
        <v>0</v>
      </c>
    </row>
    <row r="143" spans="1:5" ht="31.5" x14ac:dyDescent="0.2">
      <c r="A143" s="14" t="s">
        <v>273</v>
      </c>
      <c r="B143" s="2" t="s">
        <v>274</v>
      </c>
      <c r="C143" s="28">
        <v>4645050</v>
      </c>
      <c r="D143" s="28">
        <v>4645050</v>
      </c>
      <c r="E143" s="39">
        <f t="shared" si="2"/>
        <v>0</v>
      </c>
    </row>
    <row r="144" spans="1:5" x14ac:dyDescent="0.2">
      <c r="A144" s="14" t="s">
        <v>275</v>
      </c>
      <c r="B144" s="2" t="s">
        <v>276</v>
      </c>
      <c r="C144" s="28">
        <v>1326215155.9300001</v>
      </c>
      <c r="D144" s="28">
        <v>1327390221.9300001</v>
      </c>
      <c r="E144" s="39">
        <f t="shared" si="2"/>
        <v>-1175066</v>
      </c>
    </row>
    <row r="145" spans="1:5" ht="31.5" x14ac:dyDescent="0.2">
      <c r="A145" s="14" t="s">
        <v>277</v>
      </c>
      <c r="B145" s="2" t="s">
        <v>278</v>
      </c>
      <c r="C145" s="28">
        <v>1330927215.77</v>
      </c>
      <c r="D145" s="28">
        <v>1329889785.0799999</v>
      </c>
      <c r="E145" s="39">
        <f t="shared" si="2"/>
        <v>1037430.6900000572</v>
      </c>
    </row>
    <row r="146" spans="1:5" ht="21" x14ac:dyDescent="0.2">
      <c r="A146" s="14" t="s">
        <v>279</v>
      </c>
      <c r="B146" s="2" t="s">
        <v>280</v>
      </c>
      <c r="C146" s="28">
        <v>47693300</v>
      </c>
      <c r="D146" s="28">
        <v>47693300</v>
      </c>
      <c r="E146" s="39">
        <f t="shared" si="2"/>
        <v>0</v>
      </c>
    </row>
    <row r="147" spans="1:5" ht="21" x14ac:dyDescent="0.2">
      <c r="A147" s="14" t="s">
        <v>281</v>
      </c>
      <c r="B147" s="2" t="s">
        <v>282</v>
      </c>
      <c r="C147" s="28">
        <v>47693300</v>
      </c>
      <c r="D147" s="28">
        <v>47693300</v>
      </c>
      <c r="E147" s="39">
        <f t="shared" si="2"/>
        <v>0</v>
      </c>
    </row>
    <row r="148" spans="1:5" ht="42" x14ac:dyDescent="0.2">
      <c r="A148" s="14" t="s">
        <v>283</v>
      </c>
      <c r="B148" s="2" t="s">
        <v>284</v>
      </c>
      <c r="C148" s="28">
        <v>47693300</v>
      </c>
      <c r="D148" s="28">
        <v>47693300</v>
      </c>
      <c r="E148" s="39">
        <f t="shared" si="2"/>
        <v>0</v>
      </c>
    </row>
    <row r="149" spans="1:5" ht="31.5" x14ac:dyDescent="0.2">
      <c r="A149" s="14" t="s">
        <v>285</v>
      </c>
      <c r="B149" s="2" t="s">
        <v>286</v>
      </c>
      <c r="C149" s="28">
        <v>566951796</v>
      </c>
      <c r="D149" s="28">
        <v>566951796</v>
      </c>
      <c r="E149" s="39">
        <f t="shared" si="2"/>
        <v>0</v>
      </c>
    </row>
    <row r="150" spans="1:5" ht="63" x14ac:dyDescent="0.2">
      <c r="A150" s="14" t="s">
        <v>287</v>
      </c>
      <c r="B150" s="2" t="s">
        <v>288</v>
      </c>
      <c r="C150" s="28">
        <v>16522300</v>
      </c>
      <c r="D150" s="28">
        <v>16522300</v>
      </c>
      <c r="E150" s="39">
        <f t="shared" si="2"/>
        <v>0</v>
      </c>
    </row>
    <row r="151" spans="1:5" ht="63" x14ac:dyDescent="0.2">
      <c r="A151" s="14" t="s">
        <v>289</v>
      </c>
      <c r="B151" s="2" t="s">
        <v>290</v>
      </c>
      <c r="C151" s="28">
        <v>16522300</v>
      </c>
      <c r="D151" s="28">
        <v>16522300</v>
      </c>
      <c r="E151" s="39">
        <f t="shared" si="2"/>
        <v>0</v>
      </c>
    </row>
    <row r="152" spans="1:5" ht="31.5" x14ac:dyDescent="0.2">
      <c r="A152" s="14" t="s">
        <v>291</v>
      </c>
      <c r="B152" s="2" t="s">
        <v>292</v>
      </c>
      <c r="C152" s="28">
        <v>158000000</v>
      </c>
      <c r="D152" s="28">
        <v>158000000</v>
      </c>
      <c r="E152" s="39">
        <f t="shared" si="2"/>
        <v>0</v>
      </c>
    </row>
    <row r="153" spans="1:5" ht="31.5" x14ac:dyDescent="0.2">
      <c r="A153" s="14" t="s">
        <v>293</v>
      </c>
      <c r="B153" s="2" t="s">
        <v>294</v>
      </c>
      <c r="C153" s="28">
        <v>158000000</v>
      </c>
      <c r="D153" s="28">
        <v>158000000</v>
      </c>
      <c r="E153" s="39">
        <f t="shared" si="2"/>
        <v>0</v>
      </c>
    </row>
    <row r="154" spans="1:5" x14ac:dyDescent="0.2">
      <c r="A154" s="14" t="s">
        <v>295</v>
      </c>
      <c r="B154" s="2" t="s">
        <v>296</v>
      </c>
      <c r="C154" s="28">
        <v>392429496</v>
      </c>
      <c r="D154" s="28">
        <v>392429496</v>
      </c>
      <c r="E154" s="39">
        <f t="shared" si="2"/>
        <v>0</v>
      </c>
    </row>
    <row r="155" spans="1:5" ht="21" x14ac:dyDescent="0.2">
      <c r="A155" s="14" t="s">
        <v>297</v>
      </c>
      <c r="B155" s="2" t="s">
        <v>298</v>
      </c>
      <c r="C155" s="28">
        <v>392429496</v>
      </c>
      <c r="D155" s="28">
        <v>392429496</v>
      </c>
      <c r="E155" s="39">
        <f t="shared" si="2"/>
        <v>0</v>
      </c>
    </row>
    <row r="156" spans="1:5" ht="21" x14ac:dyDescent="0.2">
      <c r="A156" s="14" t="s">
        <v>299</v>
      </c>
      <c r="B156" s="2" t="s">
        <v>300</v>
      </c>
      <c r="C156" s="28">
        <v>477506258.10000002</v>
      </c>
      <c r="D156" s="28">
        <v>476800061.10000002</v>
      </c>
      <c r="E156" s="39">
        <f t="shared" si="2"/>
        <v>706197</v>
      </c>
    </row>
    <row r="157" spans="1:5" ht="31.5" x14ac:dyDescent="0.2">
      <c r="A157" s="14" t="s">
        <v>301</v>
      </c>
      <c r="B157" s="2" t="s">
        <v>302</v>
      </c>
      <c r="C157" s="28">
        <v>418518010</v>
      </c>
      <c r="D157" s="28">
        <v>417811813</v>
      </c>
      <c r="E157" s="39">
        <f t="shared" si="2"/>
        <v>706197</v>
      </c>
    </row>
    <row r="158" spans="1:5" ht="42" x14ac:dyDescent="0.2">
      <c r="A158" s="14" t="s">
        <v>303</v>
      </c>
      <c r="B158" s="2" t="s">
        <v>304</v>
      </c>
      <c r="C158" s="28">
        <v>418518010</v>
      </c>
      <c r="D158" s="28">
        <v>417811813</v>
      </c>
      <c r="E158" s="39">
        <f t="shared" si="2"/>
        <v>706197</v>
      </c>
    </row>
    <row r="159" spans="1:5" ht="42" x14ac:dyDescent="0.2">
      <c r="A159" s="14" t="s">
        <v>305</v>
      </c>
      <c r="B159" s="2" t="s">
        <v>306</v>
      </c>
      <c r="C159" s="28">
        <v>17076800</v>
      </c>
      <c r="D159" s="28">
        <v>17076800</v>
      </c>
      <c r="E159" s="39">
        <f t="shared" si="2"/>
        <v>0</v>
      </c>
    </row>
    <row r="160" spans="1:5" ht="52.5" x14ac:dyDescent="0.2">
      <c r="A160" s="14" t="s">
        <v>307</v>
      </c>
      <c r="B160" s="2" t="s">
        <v>308</v>
      </c>
      <c r="C160" s="28">
        <v>17076800</v>
      </c>
      <c r="D160" s="28">
        <v>17076800</v>
      </c>
      <c r="E160" s="39">
        <f t="shared" si="2"/>
        <v>0</v>
      </c>
    </row>
    <row r="161" spans="1:5" ht="42" x14ac:dyDescent="0.2">
      <c r="A161" s="14" t="s">
        <v>309</v>
      </c>
      <c r="B161" s="2" t="s">
        <v>310</v>
      </c>
      <c r="C161" s="28">
        <v>3198600</v>
      </c>
      <c r="D161" s="28">
        <v>3198600</v>
      </c>
      <c r="E161" s="39">
        <f t="shared" si="2"/>
        <v>0</v>
      </c>
    </row>
    <row r="162" spans="1:5" ht="42" x14ac:dyDescent="0.2">
      <c r="A162" s="14" t="s">
        <v>311</v>
      </c>
      <c r="B162" s="2" t="s">
        <v>312</v>
      </c>
      <c r="C162" s="28">
        <v>3198600</v>
      </c>
      <c r="D162" s="28">
        <v>3198600</v>
      </c>
      <c r="E162" s="39">
        <f t="shared" si="2"/>
        <v>0</v>
      </c>
    </row>
    <row r="163" spans="1:5" ht="52.5" x14ac:dyDescent="0.2">
      <c r="A163" s="14" t="s">
        <v>313</v>
      </c>
      <c r="B163" s="2" t="s">
        <v>314</v>
      </c>
      <c r="C163" s="28">
        <v>8200</v>
      </c>
      <c r="D163" s="28">
        <v>8200</v>
      </c>
      <c r="E163" s="39">
        <f t="shared" si="2"/>
        <v>0</v>
      </c>
    </row>
    <row r="164" spans="1:5" ht="63" x14ac:dyDescent="0.2">
      <c r="A164" s="14" t="s">
        <v>315</v>
      </c>
      <c r="B164" s="2" t="s">
        <v>316</v>
      </c>
      <c r="C164" s="28">
        <v>8200</v>
      </c>
      <c r="D164" s="28">
        <v>8200</v>
      </c>
      <c r="E164" s="39">
        <f t="shared" si="2"/>
        <v>0</v>
      </c>
    </row>
    <row r="165" spans="1:5" ht="63" x14ac:dyDescent="0.2">
      <c r="A165" s="14" t="s">
        <v>317</v>
      </c>
      <c r="B165" s="2" t="s">
        <v>318</v>
      </c>
      <c r="C165" s="28">
        <v>35857100</v>
      </c>
      <c r="D165" s="28">
        <v>35857100</v>
      </c>
      <c r="E165" s="39">
        <f t="shared" si="2"/>
        <v>0</v>
      </c>
    </row>
    <row r="166" spans="1:5" ht="63" x14ac:dyDescent="0.2">
      <c r="A166" s="14" t="s">
        <v>319</v>
      </c>
      <c r="B166" s="2" t="s">
        <v>320</v>
      </c>
      <c r="C166" s="28">
        <v>35857100</v>
      </c>
      <c r="D166" s="28">
        <v>35857100</v>
      </c>
      <c r="E166" s="39">
        <f t="shared" si="2"/>
        <v>0</v>
      </c>
    </row>
    <row r="167" spans="1:5" ht="31.5" x14ac:dyDescent="0.2">
      <c r="A167" s="14" t="s">
        <v>321</v>
      </c>
      <c r="B167" s="2" t="s">
        <v>322</v>
      </c>
      <c r="C167" s="28">
        <v>766648.1</v>
      </c>
      <c r="D167" s="28">
        <v>766648.1</v>
      </c>
      <c r="E167" s="39">
        <f t="shared" si="2"/>
        <v>0</v>
      </c>
    </row>
    <row r="168" spans="1:5" ht="31.5" x14ac:dyDescent="0.2">
      <c r="A168" s="14" t="s">
        <v>323</v>
      </c>
      <c r="B168" s="2" t="s">
        <v>324</v>
      </c>
      <c r="C168" s="28">
        <v>766648.1</v>
      </c>
      <c r="D168" s="28">
        <v>766648.1</v>
      </c>
      <c r="E168" s="39">
        <f t="shared" si="2"/>
        <v>0</v>
      </c>
    </row>
    <row r="169" spans="1:5" ht="21" x14ac:dyDescent="0.2">
      <c r="A169" s="14" t="s">
        <v>325</v>
      </c>
      <c r="B169" s="2" t="s">
        <v>326</v>
      </c>
      <c r="C169" s="28">
        <v>2080900</v>
      </c>
      <c r="D169" s="28">
        <v>2080900</v>
      </c>
      <c r="E169" s="39">
        <f t="shared" si="2"/>
        <v>0</v>
      </c>
    </row>
    <row r="170" spans="1:5" ht="31.5" x14ac:dyDescent="0.2">
      <c r="A170" s="14" t="s">
        <v>327</v>
      </c>
      <c r="B170" s="2" t="s">
        <v>328</v>
      </c>
      <c r="C170" s="28">
        <v>2080900</v>
      </c>
      <c r="D170" s="28">
        <v>2080900</v>
      </c>
      <c r="E170" s="39">
        <f t="shared" si="2"/>
        <v>0</v>
      </c>
    </row>
    <row r="171" spans="1:5" x14ac:dyDescent="0.2">
      <c r="A171" s="14" t="s">
        <v>329</v>
      </c>
      <c r="B171" s="2" t="s">
        <v>330</v>
      </c>
      <c r="C171" s="28">
        <v>238775861.66999999</v>
      </c>
      <c r="D171" s="28">
        <v>238444627.97999999</v>
      </c>
      <c r="E171" s="39">
        <f t="shared" si="2"/>
        <v>331233.68999999762</v>
      </c>
    </row>
    <row r="172" spans="1:5" ht="52.5" x14ac:dyDescent="0.2">
      <c r="A172" s="14" t="s">
        <v>331</v>
      </c>
      <c r="B172" s="2" t="s">
        <v>332</v>
      </c>
      <c r="C172" s="28">
        <v>222749003.83000001</v>
      </c>
      <c r="D172" s="28">
        <v>222749003.83000001</v>
      </c>
      <c r="E172" s="39">
        <f t="shared" si="2"/>
        <v>0</v>
      </c>
    </row>
    <row r="173" spans="1:5" ht="63" x14ac:dyDescent="0.2">
      <c r="A173" s="14" t="s">
        <v>333</v>
      </c>
      <c r="B173" s="2" t="s">
        <v>334</v>
      </c>
      <c r="C173" s="28">
        <v>222749003.83000001</v>
      </c>
      <c r="D173" s="28">
        <v>222749003.83000001</v>
      </c>
      <c r="E173" s="39">
        <f t="shared" si="2"/>
        <v>0</v>
      </c>
    </row>
    <row r="174" spans="1:5" ht="21" x14ac:dyDescent="0.2">
      <c r="A174" s="14" t="s">
        <v>335</v>
      </c>
      <c r="B174" s="2" t="s">
        <v>336</v>
      </c>
      <c r="C174" s="28">
        <v>16026857.84</v>
      </c>
      <c r="D174" s="28">
        <v>15695624.15</v>
      </c>
      <c r="E174" s="39">
        <f t="shared" si="2"/>
        <v>331233.68999999948</v>
      </c>
    </row>
    <row r="175" spans="1:5" ht="31.5" x14ac:dyDescent="0.2">
      <c r="A175" s="14" t="s">
        <v>337</v>
      </c>
      <c r="B175" s="2" t="s">
        <v>338</v>
      </c>
      <c r="C175" s="28">
        <v>16026857.84</v>
      </c>
      <c r="D175" s="28">
        <v>15695624.15</v>
      </c>
      <c r="E175" s="39">
        <f t="shared" si="2"/>
        <v>331233.68999999948</v>
      </c>
    </row>
    <row r="176" spans="1:5" ht="31.5" x14ac:dyDescent="0.2">
      <c r="A176" s="14" t="s">
        <v>339</v>
      </c>
      <c r="B176" s="2" t="s">
        <v>340</v>
      </c>
      <c r="C176" s="28">
        <v>0</v>
      </c>
      <c r="D176" s="28">
        <v>2212496.69</v>
      </c>
      <c r="E176" s="39">
        <f t="shared" si="2"/>
        <v>-2212496.69</v>
      </c>
    </row>
    <row r="177" spans="1:5" ht="42" x14ac:dyDescent="0.2">
      <c r="A177" s="14" t="s">
        <v>341</v>
      </c>
      <c r="B177" s="2" t="s">
        <v>342</v>
      </c>
      <c r="C177" s="28">
        <v>0</v>
      </c>
      <c r="D177" s="28">
        <v>2212496.69</v>
      </c>
      <c r="E177" s="39">
        <f t="shared" si="2"/>
        <v>-2212496.69</v>
      </c>
    </row>
    <row r="178" spans="1:5" ht="42" x14ac:dyDescent="0.2">
      <c r="A178" s="14" t="s">
        <v>343</v>
      </c>
      <c r="B178" s="2" t="s">
        <v>344</v>
      </c>
      <c r="C178" s="28">
        <v>0</v>
      </c>
      <c r="D178" s="28">
        <v>2212496.69</v>
      </c>
      <c r="E178" s="39">
        <f t="shared" si="2"/>
        <v>-2212496.69</v>
      </c>
    </row>
    <row r="179" spans="1:5" ht="21" x14ac:dyDescent="0.2">
      <c r="A179" s="14" t="s">
        <v>345</v>
      </c>
      <c r="B179" s="2" t="s">
        <v>346</v>
      </c>
      <c r="C179" s="28">
        <v>601410</v>
      </c>
      <c r="D179" s="28">
        <v>601410</v>
      </c>
      <c r="E179" s="39">
        <f t="shared" si="2"/>
        <v>0</v>
      </c>
    </row>
    <row r="180" spans="1:5" ht="31.5" x14ac:dyDescent="0.2">
      <c r="A180" s="14" t="s">
        <v>347</v>
      </c>
      <c r="B180" s="2" t="s">
        <v>348</v>
      </c>
      <c r="C180" s="28">
        <v>351410</v>
      </c>
      <c r="D180" s="28">
        <v>351410</v>
      </c>
      <c r="E180" s="39">
        <f t="shared" si="2"/>
        <v>0</v>
      </c>
    </row>
    <row r="181" spans="1:5" ht="31.5" x14ac:dyDescent="0.2">
      <c r="A181" s="14" t="s">
        <v>349</v>
      </c>
      <c r="B181" s="2" t="s">
        <v>350</v>
      </c>
      <c r="C181" s="28">
        <v>250000</v>
      </c>
      <c r="D181" s="28">
        <v>250000</v>
      </c>
      <c r="E181" s="39">
        <f t="shared" si="2"/>
        <v>0</v>
      </c>
    </row>
    <row r="182" spans="1:5" ht="31.5" x14ac:dyDescent="0.2">
      <c r="A182" s="14" t="s">
        <v>351</v>
      </c>
      <c r="B182" s="2" t="s">
        <v>352</v>
      </c>
      <c r="C182" s="28">
        <v>351410</v>
      </c>
      <c r="D182" s="28">
        <v>351410</v>
      </c>
      <c r="E182" s="39">
        <f t="shared" si="2"/>
        <v>0</v>
      </c>
    </row>
    <row r="183" spans="1:5" ht="31.5" x14ac:dyDescent="0.2">
      <c r="A183" s="14" t="s">
        <v>353</v>
      </c>
      <c r="B183" s="2" t="s">
        <v>354</v>
      </c>
      <c r="C183" s="28">
        <v>250000</v>
      </c>
      <c r="D183" s="28">
        <v>250000</v>
      </c>
      <c r="E183" s="39">
        <f t="shared" si="2"/>
        <v>0</v>
      </c>
    </row>
    <row r="184" spans="1:5" ht="42" x14ac:dyDescent="0.2">
      <c r="A184" s="14" t="s">
        <v>355</v>
      </c>
      <c r="B184" s="2" t="s">
        <v>356</v>
      </c>
      <c r="C184" s="28">
        <v>-5313469.84</v>
      </c>
      <c r="D184" s="28">
        <v>-5313469.84</v>
      </c>
      <c r="E184" s="39">
        <f t="shared" si="2"/>
        <v>0</v>
      </c>
    </row>
    <row r="185" spans="1:5" ht="42" x14ac:dyDescent="0.2">
      <c r="A185" s="14" t="s">
        <v>357</v>
      </c>
      <c r="B185" s="2" t="s">
        <v>358</v>
      </c>
      <c r="C185" s="28">
        <v>-5313469.84</v>
      </c>
      <c r="D185" s="28">
        <v>-5313469.84</v>
      </c>
      <c r="E185" s="39">
        <f t="shared" si="2"/>
        <v>0</v>
      </c>
    </row>
    <row r="186" spans="1:5" ht="52.5" x14ac:dyDescent="0.2">
      <c r="A186" s="14" t="s">
        <v>359</v>
      </c>
      <c r="B186" s="2" t="s">
        <v>360</v>
      </c>
      <c r="C186" s="28">
        <v>-5313469.84</v>
      </c>
      <c r="D186" s="28">
        <v>-5313469.84</v>
      </c>
      <c r="E186" s="39">
        <f t="shared" si="2"/>
        <v>0</v>
      </c>
    </row>
    <row r="188" spans="1:5" x14ac:dyDescent="0.2">
      <c r="A188" s="44"/>
      <c r="B188" s="44"/>
      <c r="C188" s="44"/>
      <c r="D188" s="44"/>
    </row>
  </sheetData>
  <mergeCells count="4">
    <mergeCell ref="A1:E1"/>
    <mergeCell ref="A2:E2"/>
    <mergeCell ref="A188:D188"/>
    <mergeCell ref="A6:E6"/>
  </mergeCells>
  <printOptions horizontalCentered="1"/>
  <pageMargins left="0.19685039370078741" right="0.19685039370078741" top="0.39370078740157483" bottom="0.19685039370078741" header="0" footer="0"/>
  <pageSetup paperSize="9" orientation="portrait" horizontalDpi="300" verticalDpi="300" r:id="rId1"/>
  <headerFooter alignWithMargins="0">
    <oddHeader>&amp;R&amp;"Tahoma,обычный"&amp;8Форма 0503317 с.&amp;P</oddHeader>
    <oddFooter>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showGridLines="0" zoomScaleNormal="100" workbookViewId="0">
      <selection activeCell="B12" sqref="B12"/>
    </sheetView>
  </sheetViews>
  <sheetFormatPr defaultRowHeight="12.75" x14ac:dyDescent="0.2"/>
  <cols>
    <col min="1" max="1" width="44.7109375" style="7" customWidth="1"/>
    <col min="2" max="2" width="25.7109375" style="7" customWidth="1"/>
    <col min="3" max="4" width="16.7109375" style="24" customWidth="1"/>
    <col min="5" max="5" width="12.7109375" style="35" customWidth="1"/>
    <col min="6" max="6" width="15" style="8" customWidth="1"/>
    <col min="7" max="16384" width="9.140625" style="8"/>
  </cols>
  <sheetData>
    <row r="1" spans="1:5" s="9" customFormat="1" x14ac:dyDescent="0.2">
      <c r="A1" s="47" t="s">
        <v>361</v>
      </c>
      <c r="B1" s="47"/>
      <c r="C1" s="47"/>
      <c r="D1" s="47"/>
      <c r="E1" s="47"/>
    </row>
    <row r="2" spans="1:5" ht="71.25" customHeight="1" x14ac:dyDescent="0.2">
      <c r="A2" s="23" t="s">
        <v>3</v>
      </c>
      <c r="B2" s="23" t="s">
        <v>362</v>
      </c>
      <c r="C2" s="23" t="s">
        <v>486</v>
      </c>
      <c r="D2" s="23" t="s">
        <v>487</v>
      </c>
      <c r="E2" s="23" t="s">
        <v>489</v>
      </c>
    </row>
    <row r="3" spans="1:5" ht="14.25" customHeight="1" x14ac:dyDescent="0.2">
      <c r="A3" s="19" t="s">
        <v>363</v>
      </c>
      <c r="B3" s="22" t="s">
        <v>6</v>
      </c>
      <c r="C3" s="27">
        <v>2066160206.55</v>
      </c>
      <c r="D3" s="27">
        <v>2029761978.5899999</v>
      </c>
      <c r="E3" s="40">
        <f>SUM(C3-D3)</f>
        <v>36398227.960000038</v>
      </c>
    </row>
    <row r="4" spans="1:5" x14ac:dyDescent="0.2">
      <c r="A4" s="26" t="s">
        <v>364</v>
      </c>
      <c r="B4" s="15" t="s">
        <v>365</v>
      </c>
      <c r="C4" s="28">
        <v>186022208.5</v>
      </c>
      <c r="D4" s="28">
        <v>183531086.34</v>
      </c>
      <c r="E4" s="40">
        <f t="shared" ref="E4:E7" si="0">SUM(C4-D4)</f>
        <v>2491122.1599999964</v>
      </c>
    </row>
    <row r="5" spans="1:5" s="9" customFormat="1" ht="31.5" x14ac:dyDescent="0.2">
      <c r="A5" s="29" t="s">
        <v>366</v>
      </c>
      <c r="B5" s="30" t="s">
        <v>367</v>
      </c>
      <c r="C5" s="36">
        <v>22648238.379999999</v>
      </c>
      <c r="D5" s="36">
        <v>22562288.100000001</v>
      </c>
      <c r="E5" s="40">
        <f t="shared" si="0"/>
        <v>85950.279999997467</v>
      </c>
    </row>
    <row r="6" spans="1:5" s="9" customFormat="1" ht="42" x14ac:dyDescent="0.2">
      <c r="A6" s="14" t="s">
        <v>368</v>
      </c>
      <c r="B6" s="15" t="s">
        <v>369</v>
      </c>
      <c r="C6" s="28">
        <v>17576479.98</v>
      </c>
      <c r="D6" s="28">
        <v>17547342.68</v>
      </c>
      <c r="E6" s="40">
        <f t="shared" si="0"/>
        <v>29137.300000000745</v>
      </c>
    </row>
    <row r="7" spans="1:5" s="9" customFormat="1" ht="42" x14ac:dyDescent="0.2">
      <c r="A7" s="14" t="s">
        <v>370</v>
      </c>
      <c r="B7" s="15" t="s">
        <v>371</v>
      </c>
      <c r="C7" s="28">
        <v>63644510.289999999</v>
      </c>
      <c r="D7" s="28">
        <v>63086416.329999998</v>
      </c>
      <c r="E7" s="40">
        <f t="shared" si="0"/>
        <v>558093.96000000089</v>
      </c>
    </row>
    <row r="8" spans="1:5" s="9" customFormat="1" x14ac:dyDescent="0.2">
      <c r="A8" s="14" t="s">
        <v>372</v>
      </c>
      <c r="B8" s="15" t="s">
        <v>373</v>
      </c>
      <c r="C8" s="28">
        <v>8200</v>
      </c>
      <c r="D8" s="28">
        <v>8200</v>
      </c>
      <c r="E8" s="40">
        <f t="shared" ref="E8:E9" si="1">SUM(C8-D8)</f>
        <v>0</v>
      </c>
    </row>
    <row r="9" spans="1:5" s="9" customFormat="1" ht="31.5" x14ac:dyDescent="0.2">
      <c r="A9" s="14" t="s">
        <v>374</v>
      </c>
      <c r="B9" s="15" t="s">
        <v>375</v>
      </c>
      <c r="C9" s="28">
        <v>9190227.2400000002</v>
      </c>
      <c r="D9" s="28">
        <v>9189373.7400000002</v>
      </c>
      <c r="E9" s="40">
        <f t="shared" si="1"/>
        <v>853.5</v>
      </c>
    </row>
    <row r="10" spans="1:5" s="9" customFormat="1" x14ac:dyDescent="0.2">
      <c r="A10" s="14" t="s">
        <v>376</v>
      </c>
      <c r="B10" s="15" t="s">
        <v>377</v>
      </c>
      <c r="C10" s="28">
        <v>183900</v>
      </c>
      <c r="D10" s="28">
        <v>183900</v>
      </c>
      <c r="E10" s="40">
        <f t="shared" ref="E10:E11" si="2">SUM(C10-D10)</f>
        <v>0</v>
      </c>
    </row>
    <row r="11" spans="1:5" s="9" customFormat="1" x14ac:dyDescent="0.2">
      <c r="A11" s="14" t="s">
        <v>378</v>
      </c>
      <c r="B11" s="15" t="s">
        <v>379</v>
      </c>
      <c r="C11" s="28">
        <v>72770652.609999999</v>
      </c>
      <c r="D11" s="28">
        <v>70953565.489999995</v>
      </c>
      <c r="E11" s="40">
        <f t="shared" si="2"/>
        <v>1817087.1200000048</v>
      </c>
    </row>
    <row r="12" spans="1:5" s="9" customFormat="1" x14ac:dyDescent="0.2">
      <c r="A12" s="14" t="s">
        <v>380</v>
      </c>
      <c r="B12" s="15" t="s">
        <v>381</v>
      </c>
      <c r="C12" s="28">
        <v>3198600</v>
      </c>
      <c r="D12" s="28">
        <v>3198600</v>
      </c>
      <c r="E12" s="40">
        <f t="shared" ref="E12:E13" si="3">SUM(C12-D12)</f>
        <v>0</v>
      </c>
    </row>
    <row r="13" spans="1:5" s="9" customFormat="1" x14ac:dyDescent="0.2">
      <c r="A13" s="14" t="s">
        <v>382</v>
      </c>
      <c r="B13" s="15" t="s">
        <v>383</v>
      </c>
      <c r="C13" s="28">
        <v>3198600</v>
      </c>
      <c r="D13" s="28">
        <v>3198600</v>
      </c>
      <c r="E13" s="40">
        <f t="shared" si="3"/>
        <v>0</v>
      </c>
    </row>
    <row r="14" spans="1:5" s="9" customFormat="1" ht="21" x14ac:dyDescent="0.2">
      <c r="A14" s="14" t="s">
        <v>384</v>
      </c>
      <c r="B14" s="15" t="s">
        <v>385</v>
      </c>
      <c r="C14" s="28">
        <v>12499547.83</v>
      </c>
      <c r="D14" s="28">
        <v>11229629.02</v>
      </c>
      <c r="E14" s="40">
        <f t="shared" ref="E14:E16" si="4">SUM(C14-D14)</f>
        <v>1269918.8100000005</v>
      </c>
    </row>
    <row r="15" spans="1:5" s="9" customFormat="1" ht="31.5" x14ac:dyDescent="0.2">
      <c r="A15" s="14" t="s">
        <v>386</v>
      </c>
      <c r="B15" s="15" t="s">
        <v>387</v>
      </c>
      <c r="C15" s="28">
        <v>8002421.3399999999</v>
      </c>
      <c r="D15" s="28">
        <v>7798162.5300000003</v>
      </c>
      <c r="E15" s="40">
        <f t="shared" si="4"/>
        <v>204258.80999999959</v>
      </c>
    </row>
    <row r="16" spans="1:5" s="9" customFormat="1" ht="21" x14ac:dyDescent="0.2">
      <c r="A16" s="14" t="s">
        <v>388</v>
      </c>
      <c r="B16" s="15" t="s">
        <v>389</v>
      </c>
      <c r="C16" s="28">
        <v>4497126.49</v>
      </c>
      <c r="D16" s="28">
        <v>3431466.49</v>
      </c>
      <c r="E16" s="40">
        <f t="shared" si="4"/>
        <v>1065660</v>
      </c>
    </row>
    <row r="17" spans="1:5" s="9" customFormat="1" x14ac:dyDescent="0.2">
      <c r="A17" s="14" t="s">
        <v>390</v>
      </c>
      <c r="B17" s="15" t="s">
        <v>391</v>
      </c>
      <c r="C17" s="28">
        <v>126454589.62</v>
      </c>
      <c r="D17" s="28">
        <v>119315278.70999999</v>
      </c>
      <c r="E17" s="40">
        <f t="shared" ref="E17:E20" si="5">SUM(C17-D17)</f>
        <v>7139310.9100000113</v>
      </c>
    </row>
    <row r="18" spans="1:5" s="9" customFormat="1" x14ac:dyDescent="0.2">
      <c r="A18" s="14" t="s">
        <v>392</v>
      </c>
      <c r="B18" s="15" t="s">
        <v>393</v>
      </c>
      <c r="C18" s="28">
        <v>2428500</v>
      </c>
      <c r="D18" s="28">
        <v>2141380.77</v>
      </c>
      <c r="E18" s="40">
        <f t="shared" si="5"/>
        <v>287119.23</v>
      </c>
    </row>
    <row r="19" spans="1:5" s="9" customFormat="1" x14ac:dyDescent="0.2">
      <c r="A19" s="14" t="s">
        <v>394</v>
      </c>
      <c r="B19" s="15" t="s">
        <v>395</v>
      </c>
      <c r="C19" s="28">
        <v>309282</v>
      </c>
      <c r="D19" s="28">
        <v>0</v>
      </c>
      <c r="E19" s="40">
        <f t="shared" si="5"/>
        <v>309282</v>
      </c>
    </row>
    <row r="20" spans="1:5" s="9" customFormat="1" x14ac:dyDescent="0.2">
      <c r="A20" s="14" t="s">
        <v>396</v>
      </c>
      <c r="B20" s="15" t="s">
        <v>397</v>
      </c>
      <c r="C20" s="28">
        <v>121216807.62</v>
      </c>
      <c r="D20" s="28">
        <v>114673897.94</v>
      </c>
      <c r="E20" s="40">
        <f t="shared" si="5"/>
        <v>6542909.6800000072</v>
      </c>
    </row>
    <row r="21" spans="1:5" s="9" customFormat="1" x14ac:dyDescent="0.2">
      <c r="A21" s="14" t="s">
        <v>398</v>
      </c>
      <c r="B21" s="15" t="s">
        <v>399</v>
      </c>
      <c r="C21" s="28">
        <v>2500000</v>
      </c>
      <c r="D21" s="28">
        <v>2500000</v>
      </c>
      <c r="E21" s="40">
        <f t="shared" ref="E21:E24" si="6">SUM(C21-D21)</f>
        <v>0</v>
      </c>
    </row>
    <row r="22" spans="1:5" s="9" customFormat="1" x14ac:dyDescent="0.2">
      <c r="A22" s="14" t="s">
        <v>400</v>
      </c>
      <c r="B22" s="15" t="s">
        <v>401</v>
      </c>
      <c r="C22" s="28">
        <v>279866006.45999998</v>
      </c>
      <c r="D22" s="28">
        <v>273875403.33999997</v>
      </c>
      <c r="E22" s="40">
        <f t="shared" si="6"/>
        <v>5990603.1200000048</v>
      </c>
    </row>
    <row r="23" spans="1:5" s="9" customFormat="1" x14ac:dyDescent="0.2">
      <c r="A23" s="14" t="s">
        <v>402</v>
      </c>
      <c r="B23" s="15" t="s">
        <v>403</v>
      </c>
      <c r="C23" s="28">
        <v>4788801.7</v>
      </c>
      <c r="D23" s="28">
        <v>4719548.6500000004</v>
      </c>
      <c r="E23" s="40">
        <f t="shared" si="6"/>
        <v>69253.049999999814</v>
      </c>
    </row>
    <row r="24" spans="1:5" s="9" customFormat="1" x14ac:dyDescent="0.2">
      <c r="A24" s="14" t="s">
        <v>404</v>
      </c>
      <c r="B24" s="15" t="s">
        <v>405</v>
      </c>
      <c r="C24" s="28">
        <v>20138928.640000001</v>
      </c>
      <c r="D24" s="28">
        <v>19599725.300000001</v>
      </c>
      <c r="E24" s="40">
        <f t="shared" si="6"/>
        <v>539203.33999999985</v>
      </c>
    </row>
    <row r="25" spans="1:5" s="9" customFormat="1" x14ac:dyDescent="0.2">
      <c r="A25" s="14" t="s">
        <v>406</v>
      </c>
      <c r="B25" s="15" t="s">
        <v>407</v>
      </c>
      <c r="C25" s="28">
        <v>254938276.12</v>
      </c>
      <c r="D25" s="28">
        <v>249556129.38999999</v>
      </c>
      <c r="E25" s="40">
        <f t="shared" ref="E25" si="7">SUM(C25-D25)</f>
        <v>5382146.7300000191</v>
      </c>
    </row>
    <row r="26" spans="1:5" s="9" customFormat="1" x14ac:dyDescent="0.2">
      <c r="A26" s="14" t="s">
        <v>408</v>
      </c>
      <c r="B26" s="15" t="s">
        <v>409</v>
      </c>
      <c r="C26" s="28">
        <v>766260</v>
      </c>
      <c r="D26" s="28">
        <v>766260</v>
      </c>
      <c r="E26" s="40">
        <f t="shared" ref="E26:E30" si="8">SUM(C26-D26)</f>
        <v>0</v>
      </c>
    </row>
    <row r="27" spans="1:5" s="9" customFormat="1" ht="21" x14ac:dyDescent="0.2">
      <c r="A27" s="14" t="s">
        <v>410</v>
      </c>
      <c r="B27" s="15" t="s">
        <v>411</v>
      </c>
      <c r="C27" s="28">
        <v>766260</v>
      </c>
      <c r="D27" s="28">
        <v>766260</v>
      </c>
      <c r="E27" s="40">
        <f t="shared" si="8"/>
        <v>0</v>
      </c>
    </row>
    <row r="28" spans="1:5" s="9" customFormat="1" x14ac:dyDescent="0.2">
      <c r="A28" s="14" t="s">
        <v>412</v>
      </c>
      <c r="B28" s="15" t="s">
        <v>413</v>
      </c>
      <c r="C28" s="28">
        <v>1176479516.22</v>
      </c>
      <c r="D28" s="28">
        <v>1166444416.4100001</v>
      </c>
      <c r="E28" s="40">
        <f t="shared" si="8"/>
        <v>10035099.809999943</v>
      </c>
    </row>
    <row r="29" spans="1:5" s="9" customFormat="1" x14ac:dyDescent="0.2">
      <c r="A29" s="14" t="s">
        <v>414</v>
      </c>
      <c r="B29" s="15" t="s">
        <v>415</v>
      </c>
      <c r="C29" s="28">
        <v>227749955.50999999</v>
      </c>
      <c r="D29" s="28">
        <v>222398544.88</v>
      </c>
      <c r="E29" s="40">
        <f t="shared" si="8"/>
        <v>5351410.6299999952</v>
      </c>
    </row>
    <row r="30" spans="1:5" s="9" customFormat="1" x14ac:dyDescent="0.2">
      <c r="A30" s="14" t="s">
        <v>416</v>
      </c>
      <c r="B30" s="15" t="s">
        <v>417</v>
      </c>
      <c r="C30" s="28">
        <v>835173253.83000004</v>
      </c>
      <c r="D30" s="28">
        <v>831607119.05999994</v>
      </c>
      <c r="E30" s="40">
        <f t="shared" si="8"/>
        <v>3566134.7700001001</v>
      </c>
    </row>
    <row r="31" spans="1:5" s="9" customFormat="1" x14ac:dyDescent="0.2">
      <c r="A31" s="14" t="s">
        <v>418</v>
      </c>
      <c r="B31" s="15" t="s">
        <v>419</v>
      </c>
      <c r="C31" s="28">
        <v>61767864.799999997</v>
      </c>
      <c r="D31" s="28">
        <v>61597372.390000001</v>
      </c>
      <c r="E31" s="40">
        <f t="shared" ref="E31:E32" si="9">SUM(C31-D31)</f>
        <v>170492.40999999642</v>
      </c>
    </row>
    <row r="32" spans="1:5" s="9" customFormat="1" x14ac:dyDescent="0.2">
      <c r="A32" s="14" t="s">
        <v>420</v>
      </c>
      <c r="B32" s="15" t="s">
        <v>421</v>
      </c>
      <c r="C32" s="28">
        <v>24207191.620000001</v>
      </c>
      <c r="D32" s="28">
        <v>23893132.59</v>
      </c>
      <c r="E32" s="40">
        <f t="shared" si="9"/>
        <v>314059.03000000119</v>
      </c>
    </row>
    <row r="33" spans="1:5" s="9" customFormat="1" x14ac:dyDescent="0.2">
      <c r="A33" s="14" t="s">
        <v>422</v>
      </c>
      <c r="B33" s="15" t="s">
        <v>423</v>
      </c>
      <c r="C33" s="28">
        <v>27581250.460000001</v>
      </c>
      <c r="D33" s="28">
        <v>26948247.489999998</v>
      </c>
      <c r="E33" s="40">
        <f t="shared" ref="E33" si="10">SUM(C33-D33)</f>
        <v>633002.97000000253</v>
      </c>
    </row>
    <row r="34" spans="1:5" s="9" customFormat="1" x14ac:dyDescent="0.2">
      <c r="A34" s="14" t="s">
        <v>424</v>
      </c>
      <c r="B34" s="15" t="s">
        <v>425</v>
      </c>
      <c r="C34" s="28">
        <v>175390253.66999999</v>
      </c>
      <c r="D34" s="28">
        <v>174980903.19999999</v>
      </c>
      <c r="E34" s="40">
        <f t="shared" ref="E34:E35" si="11">SUM(C34-D34)</f>
        <v>409350.46999999881</v>
      </c>
    </row>
    <row r="35" spans="1:5" s="9" customFormat="1" x14ac:dyDescent="0.2">
      <c r="A35" s="14" t="s">
        <v>426</v>
      </c>
      <c r="B35" s="15" t="s">
        <v>427</v>
      </c>
      <c r="C35" s="28">
        <v>175390253.66999999</v>
      </c>
      <c r="D35" s="28">
        <v>174980903.19999999</v>
      </c>
      <c r="E35" s="40">
        <f t="shared" si="11"/>
        <v>409350.46999999881</v>
      </c>
    </row>
    <row r="36" spans="1:5" s="9" customFormat="1" x14ac:dyDescent="0.2">
      <c r="A36" s="14" t="s">
        <v>428</v>
      </c>
      <c r="B36" s="15" t="s">
        <v>429</v>
      </c>
      <c r="C36" s="28">
        <v>837000</v>
      </c>
      <c r="D36" s="28">
        <v>837000</v>
      </c>
      <c r="E36" s="40">
        <f t="shared" ref="E36:E39" si="12">SUM(C36-D36)</f>
        <v>0</v>
      </c>
    </row>
    <row r="37" spans="1:5" s="9" customFormat="1" x14ac:dyDescent="0.2">
      <c r="A37" s="14" t="s">
        <v>430</v>
      </c>
      <c r="B37" s="15" t="s">
        <v>431</v>
      </c>
      <c r="C37" s="28">
        <v>837000</v>
      </c>
      <c r="D37" s="28">
        <v>837000</v>
      </c>
      <c r="E37" s="40">
        <f t="shared" si="12"/>
        <v>0</v>
      </c>
    </row>
    <row r="38" spans="1:5" s="9" customFormat="1" x14ac:dyDescent="0.2">
      <c r="A38" s="14" t="s">
        <v>432</v>
      </c>
      <c r="B38" s="15" t="s">
        <v>433</v>
      </c>
      <c r="C38" s="28">
        <v>37608459.200000003</v>
      </c>
      <c r="D38" s="28">
        <v>28745326.199999999</v>
      </c>
      <c r="E38" s="40">
        <f t="shared" si="12"/>
        <v>8863133.0000000037</v>
      </c>
    </row>
    <row r="39" spans="1:5" s="9" customFormat="1" x14ac:dyDescent="0.2">
      <c r="A39" s="14" t="s">
        <v>434</v>
      </c>
      <c r="B39" s="15" t="s">
        <v>435</v>
      </c>
      <c r="C39" s="28">
        <v>1234759.2</v>
      </c>
      <c r="D39" s="28">
        <v>1228564.18</v>
      </c>
      <c r="E39" s="40">
        <f t="shared" si="12"/>
        <v>6195.0200000000186</v>
      </c>
    </row>
    <row r="40" spans="1:5" s="9" customFormat="1" x14ac:dyDescent="0.2">
      <c r="A40" s="14" t="s">
        <v>436</v>
      </c>
      <c r="B40" s="15" t="s">
        <v>437</v>
      </c>
      <c r="C40" s="28">
        <v>2592700</v>
      </c>
      <c r="D40" s="28">
        <v>1886503</v>
      </c>
      <c r="E40" s="40">
        <f t="shared" ref="E40:E43" si="13">SUM(C40-D40)</f>
        <v>706197</v>
      </c>
    </row>
    <row r="41" spans="1:5" s="9" customFormat="1" x14ac:dyDescent="0.2">
      <c r="A41" s="14" t="s">
        <v>438</v>
      </c>
      <c r="B41" s="15" t="s">
        <v>439</v>
      </c>
      <c r="C41" s="28">
        <v>33781000</v>
      </c>
      <c r="D41" s="28">
        <v>25630259.02</v>
      </c>
      <c r="E41" s="40">
        <f t="shared" si="13"/>
        <v>8150740.9800000004</v>
      </c>
    </row>
    <row r="42" spans="1:5" s="9" customFormat="1" x14ac:dyDescent="0.2">
      <c r="A42" s="14" t="s">
        <v>440</v>
      </c>
      <c r="B42" s="15" t="s">
        <v>441</v>
      </c>
      <c r="C42" s="28">
        <v>67037765.049999997</v>
      </c>
      <c r="D42" s="28">
        <v>66838075.369999997</v>
      </c>
      <c r="E42" s="40">
        <f t="shared" si="13"/>
        <v>199689.6799999997</v>
      </c>
    </row>
    <row r="43" spans="1:5" s="9" customFormat="1" x14ac:dyDescent="0.2">
      <c r="A43" s="14" t="s">
        <v>442</v>
      </c>
      <c r="B43" s="15" t="s">
        <v>443</v>
      </c>
      <c r="C43" s="28">
        <v>62451416.990000002</v>
      </c>
      <c r="D43" s="28">
        <v>62444428.100000001</v>
      </c>
      <c r="E43" s="40">
        <f t="shared" si="13"/>
        <v>6988.890000000596</v>
      </c>
    </row>
    <row r="44" spans="1:5" s="9" customFormat="1" x14ac:dyDescent="0.2">
      <c r="A44" s="14" t="s">
        <v>444</v>
      </c>
      <c r="B44" s="15" t="s">
        <v>445</v>
      </c>
      <c r="C44" s="28">
        <v>4586348.0599999996</v>
      </c>
      <c r="D44" s="28">
        <v>4393647.2699999996</v>
      </c>
      <c r="E44" s="40">
        <f t="shared" ref="E44" si="14">SUM(C44-D44)</f>
        <v>192700.79000000004</v>
      </c>
    </row>
    <row r="45" spans="1:5" s="6" customFormat="1" ht="14.25" customHeight="1" x14ac:dyDescent="0.2">
      <c r="A45" s="20"/>
      <c r="B45" s="21"/>
      <c r="C45" s="37"/>
      <c r="D45" s="37"/>
      <c r="E45" s="41"/>
    </row>
    <row r="46" spans="1:5" ht="21" x14ac:dyDescent="0.2">
      <c r="A46" s="31" t="s">
        <v>446</v>
      </c>
      <c r="B46" s="22" t="s">
        <v>6</v>
      </c>
      <c r="C46" s="27">
        <v>-117393165.91</v>
      </c>
      <c r="D46" s="27">
        <v>-39087793.909999996</v>
      </c>
      <c r="E46" s="40">
        <f t="shared" ref="E46" si="15">SUM(C46-D46)</f>
        <v>-78305372</v>
      </c>
    </row>
    <row r="48" spans="1:5" x14ac:dyDescent="0.2">
      <c r="A48" s="46"/>
      <c r="B48" s="46"/>
      <c r="C48" s="46"/>
      <c r="D48" s="46"/>
    </row>
  </sheetData>
  <autoFilter ref="A3:E44"/>
  <mergeCells count="2">
    <mergeCell ref="A48:D48"/>
    <mergeCell ref="A1:E1"/>
  </mergeCells>
  <printOptions horizontalCentered="1"/>
  <pageMargins left="0.19685039370078741" right="0.19685039370078741" top="0.39370078740157483" bottom="0.19685039370078741" header="0" footer="0"/>
  <pageSetup paperSize="9" scale="85" orientation="portrait" verticalDpi="1200" r:id="rId1"/>
  <headerFooter alignWithMargins="0">
    <oddHeader>&amp;R&amp;"Tahoma,обычный"&amp;8Форма 0503317 с.&amp;P</oddHeader>
    <oddFooter>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39"/>
  <sheetViews>
    <sheetView showGridLines="0" zoomScaleNormal="100" workbookViewId="0">
      <selection sqref="A1:E1"/>
    </sheetView>
  </sheetViews>
  <sheetFormatPr defaultRowHeight="12.75" x14ac:dyDescent="0.2"/>
  <cols>
    <col min="1" max="1" width="44.7109375" style="7" customWidth="1"/>
    <col min="2" max="2" width="20.7109375" style="7" customWidth="1"/>
    <col min="3" max="4" width="16.7109375" style="7" customWidth="1"/>
    <col min="5" max="5" width="12.5703125" style="34" customWidth="1"/>
    <col min="6" max="16384" width="9.140625" style="8"/>
  </cols>
  <sheetData>
    <row r="1" spans="1:231" s="9" customFormat="1" x14ac:dyDescent="0.2">
      <c r="A1" s="47" t="s">
        <v>447</v>
      </c>
      <c r="B1" s="47"/>
      <c r="C1" s="47"/>
      <c r="D1" s="47"/>
      <c r="E1" s="47"/>
    </row>
    <row r="2" spans="1:231" ht="75.75" customHeight="1" x14ac:dyDescent="0.2">
      <c r="A2" s="23" t="s">
        <v>3</v>
      </c>
      <c r="B2" s="23" t="s">
        <v>448</v>
      </c>
      <c r="C2" s="23" t="s">
        <v>486</v>
      </c>
      <c r="D2" s="23" t="s">
        <v>487</v>
      </c>
      <c r="E2" s="33" t="s">
        <v>489</v>
      </c>
    </row>
    <row r="3" spans="1:231" ht="12.95" customHeight="1" x14ac:dyDescent="0.2">
      <c r="A3" s="25" t="s">
        <v>449</v>
      </c>
      <c r="B3" s="22" t="s">
        <v>6</v>
      </c>
      <c r="C3" s="27">
        <v>117393165.91</v>
      </c>
      <c r="D3" s="27">
        <v>39087793.909999996</v>
      </c>
      <c r="E3" s="40">
        <f>SUM(C3-D3)</f>
        <v>78305372</v>
      </c>
    </row>
    <row r="4" spans="1:231" ht="21.75" customHeight="1" x14ac:dyDescent="0.2">
      <c r="A4" s="25" t="s">
        <v>450</v>
      </c>
      <c r="B4" s="22" t="s">
        <v>6</v>
      </c>
      <c r="C4" s="27" t="s">
        <v>7</v>
      </c>
      <c r="D4" s="27" t="s">
        <v>7</v>
      </c>
      <c r="E4" s="40"/>
    </row>
    <row r="5" spans="1:231" ht="12.95" customHeight="1" x14ac:dyDescent="0.2">
      <c r="A5" s="25" t="s">
        <v>451</v>
      </c>
      <c r="B5" s="22" t="s">
        <v>6</v>
      </c>
      <c r="C5" s="27" t="s">
        <v>7</v>
      </c>
      <c r="D5" s="27" t="s">
        <v>7</v>
      </c>
      <c r="E5" s="40"/>
    </row>
    <row r="6" spans="1:231" s="16" customFormat="1" x14ac:dyDescent="0.2">
      <c r="A6" s="17" t="s">
        <v>452</v>
      </c>
      <c r="B6" s="22"/>
      <c r="C6" s="27">
        <v>117393165.91</v>
      </c>
      <c r="D6" s="27">
        <v>39087793.909999996</v>
      </c>
      <c r="E6" s="40">
        <f t="shared" ref="E6:E7" si="0">SUM(C6-D6)</f>
        <v>78305372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</row>
    <row r="7" spans="1:231" s="16" customFormat="1" ht="21" x14ac:dyDescent="0.2">
      <c r="A7" s="17" t="s">
        <v>453</v>
      </c>
      <c r="B7" s="22" t="s">
        <v>454</v>
      </c>
      <c r="C7" s="27">
        <v>117393165.91</v>
      </c>
      <c r="D7" s="27">
        <v>39087793.909999996</v>
      </c>
      <c r="E7" s="40">
        <f t="shared" si="0"/>
        <v>78305372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</row>
    <row r="8" spans="1:231" s="16" customFormat="1" ht="42" x14ac:dyDescent="0.2">
      <c r="A8" s="17" t="s">
        <v>455</v>
      </c>
      <c r="B8" s="32" t="s">
        <v>456</v>
      </c>
      <c r="C8" s="27" t="s">
        <v>7</v>
      </c>
      <c r="D8" s="27" t="s">
        <v>7</v>
      </c>
      <c r="E8" s="4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</row>
    <row r="9" spans="1:231" ht="12.95" customHeight="1" x14ac:dyDescent="0.2">
      <c r="A9" s="25" t="s">
        <v>457</v>
      </c>
      <c r="B9" s="22"/>
      <c r="C9" s="27">
        <v>-1948767040.6400001</v>
      </c>
      <c r="D9" s="27">
        <v>-2621666187.5</v>
      </c>
      <c r="E9" s="38" t="s">
        <v>490</v>
      </c>
    </row>
    <row r="10" spans="1:231" ht="21" x14ac:dyDescent="0.2">
      <c r="A10" s="26" t="s">
        <v>458</v>
      </c>
      <c r="B10" s="2" t="s">
        <v>459</v>
      </c>
      <c r="C10" s="28">
        <v>-1948767040.6400001</v>
      </c>
      <c r="D10" s="28">
        <v>-2621666187.5</v>
      </c>
      <c r="E10" s="38" t="s">
        <v>490</v>
      </c>
    </row>
    <row r="11" spans="1:231" s="9" customFormat="1" ht="21" x14ac:dyDescent="0.2">
      <c r="A11" s="26" t="s">
        <v>460</v>
      </c>
      <c r="B11" s="2" t="s">
        <v>454</v>
      </c>
      <c r="C11" s="28">
        <v>-1948767040.6400001</v>
      </c>
      <c r="D11" s="28">
        <v>-2621666187.5</v>
      </c>
      <c r="E11" s="38" t="s">
        <v>490</v>
      </c>
    </row>
    <row r="12" spans="1:231" s="9" customFormat="1" x14ac:dyDescent="0.2">
      <c r="A12" s="26" t="s">
        <v>461</v>
      </c>
      <c r="B12" s="2" t="s">
        <v>462</v>
      </c>
      <c r="C12" s="28">
        <v>-1948767040.6400001</v>
      </c>
      <c r="D12" s="28">
        <v>-2621666187.5</v>
      </c>
      <c r="E12" s="38" t="s">
        <v>490</v>
      </c>
    </row>
    <row r="13" spans="1:231" s="9" customFormat="1" x14ac:dyDescent="0.2">
      <c r="A13" s="26" t="s">
        <v>463</v>
      </c>
      <c r="B13" s="2" t="s">
        <v>464</v>
      </c>
      <c r="C13" s="28">
        <v>-1948767040.6400001</v>
      </c>
      <c r="D13" s="28">
        <v>-2621666187.5</v>
      </c>
      <c r="E13" s="38" t="s">
        <v>490</v>
      </c>
    </row>
    <row r="14" spans="1:231" s="9" customFormat="1" ht="21" x14ac:dyDescent="0.2">
      <c r="A14" s="26" t="s">
        <v>465</v>
      </c>
      <c r="B14" s="2" t="s">
        <v>466</v>
      </c>
      <c r="C14" s="28">
        <v>-1948767040.6400001</v>
      </c>
      <c r="D14" s="28">
        <v>-2621666187.5</v>
      </c>
      <c r="E14" s="38" t="s">
        <v>490</v>
      </c>
    </row>
    <row r="15" spans="1:231" s="9" customFormat="1" ht="21" x14ac:dyDescent="0.2">
      <c r="A15" s="26" t="s">
        <v>467</v>
      </c>
      <c r="B15" s="2" t="s">
        <v>468</v>
      </c>
      <c r="C15" s="28">
        <v>-1844893517.54</v>
      </c>
      <c r="D15" s="28">
        <v>-2469720673.8400002</v>
      </c>
      <c r="E15" s="38" t="s">
        <v>490</v>
      </c>
    </row>
    <row r="16" spans="1:231" s="9" customFormat="1" ht="21" x14ac:dyDescent="0.2">
      <c r="A16" s="26" t="s">
        <v>469</v>
      </c>
      <c r="B16" s="2" t="s">
        <v>470</v>
      </c>
      <c r="C16" s="28">
        <v>-48565473.100000001</v>
      </c>
      <c r="D16" s="28">
        <v>-71687664.359999999</v>
      </c>
      <c r="E16" s="38" t="s">
        <v>490</v>
      </c>
    </row>
    <row r="17" spans="1:5" s="9" customFormat="1" ht="21" x14ac:dyDescent="0.2">
      <c r="A17" s="26" t="s">
        <v>471</v>
      </c>
      <c r="B17" s="2" t="s">
        <v>472</v>
      </c>
      <c r="C17" s="28">
        <v>-55308050</v>
      </c>
      <c r="D17" s="28">
        <v>-80257849.299999997</v>
      </c>
      <c r="E17" s="38" t="s">
        <v>490</v>
      </c>
    </row>
    <row r="18" spans="1:5" ht="12.95" customHeight="1" x14ac:dyDescent="0.2">
      <c r="A18" s="25" t="s">
        <v>473</v>
      </c>
      <c r="B18" s="22"/>
      <c r="C18" s="27">
        <v>2066160206.55</v>
      </c>
      <c r="D18" s="27">
        <v>2660753981.4099998</v>
      </c>
      <c r="E18" s="38" t="s">
        <v>490</v>
      </c>
    </row>
    <row r="19" spans="1:5" ht="21" x14ac:dyDescent="0.2">
      <c r="A19" s="26" t="s">
        <v>458</v>
      </c>
      <c r="B19" s="2" t="s">
        <v>459</v>
      </c>
      <c r="C19" s="28">
        <v>2066160206.55</v>
      </c>
      <c r="D19" s="28">
        <v>2660753981.4099998</v>
      </c>
      <c r="E19" s="38" t="s">
        <v>490</v>
      </c>
    </row>
    <row r="20" spans="1:5" s="9" customFormat="1" ht="21" x14ac:dyDescent="0.2">
      <c r="A20" s="26" t="s">
        <v>460</v>
      </c>
      <c r="B20" s="2" t="s">
        <v>454</v>
      </c>
      <c r="C20" s="28">
        <v>2066160206.55</v>
      </c>
      <c r="D20" s="28">
        <v>2660753981.4099998</v>
      </c>
      <c r="E20" s="38" t="s">
        <v>490</v>
      </c>
    </row>
    <row r="21" spans="1:5" s="9" customFormat="1" x14ac:dyDescent="0.2">
      <c r="A21" s="26" t="s">
        <v>474</v>
      </c>
      <c r="B21" s="2" t="s">
        <v>475</v>
      </c>
      <c r="C21" s="28">
        <v>2066160206.55</v>
      </c>
      <c r="D21" s="28">
        <v>2660753981.4099998</v>
      </c>
      <c r="E21" s="38" t="s">
        <v>490</v>
      </c>
    </row>
    <row r="22" spans="1:5" s="9" customFormat="1" x14ac:dyDescent="0.2">
      <c r="A22" s="26" t="s">
        <v>476</v>
      </c>
      <c r="B22" s="2" t="s">
        <v>477</v>
      </c>
      <c r="C22" s="28">
        <v>2066160206.55</v>
      </c>
      <c r="D22" s="28">
        <v>2660753981.4099998</v>
      </c>
      <c r="E22" s="38" t="s">
        <v>490</v>
      </c>
    </row>
    <row r="23" spans="1:5" s="9" customFormat="1" ht="21" x14ac:dyDescent="0.2">
      <c r="A23" s="26" t="s">
        <v>478</v>
      </c>
      <c r="B23" s="2" t="s">
        <v>479</v>
      </c>
      <c r="C23" s="28">
        <v>2066160206.55</v>
      </c>
      <c r="D23" s="28">
        <v>2660753981.4099998</v>
      </c>
      <c r="E23" s="38" t="s">
        <v>490</v>
      </c>
    </row>
    <row r="24" spans="1:5" s="9" customFormat="1" ht="21" x14ac:dyDescent="0.2">
      <c r="A24" s="26" t="s">
        <v>480</v>
      </c>
      <c r="B24" s="2" t="s">
        <v>481</v>
      </c>
      <c r="C24" s="28">
        <v>1601171069.3900001</v>
      </c>
      <c r="D24" s="28">
        <v>2175601721.1900001</v>
      </c>
      <c r="E24" s="38" t="s">
        <v>490</v>
      </c>
    </row>
    <row r="25" spans="1:5" s="9" customFormat="1" ht="21" x14ac:dyDescent="0.2">
      <c r="A25" s="26" t="s">
        <v>482</v>
      </c>
      <c r="B25" s="2" t="s">
        <v>483</v>
      </c>
      <c r="C25" s="28">
        <v>364914733.39999998</v>
      </c>
      <c r="D25" s="28">
        <v>378532576.75</v>
      </c>
      <c r="E25" s="38" t="s">
        <v>490</v>
      </c>
    </row>
    <row r="26" spans="1:5" s="9" customFormat="1" ht="21" x14ac:dyDescent="0.2">
      <c r="A26" s="26" t="s">
        <v>484</v>
      </c>
      <c r="B26" s="2" t="s">
        <v>485</v>
      </c>
      <c r="C26" s="28">
        <v>100074403.76000001</v>
      </c>
      <c r="D26" s="28">
        <v>106619683.47</v>
      </c>
      <c r="E26" s="38" t="s">
        <v>490</v>
      </c>
    </row>
    <row r="27" spans="1:5" x14ac:dyDescent="0.2">
      <c r="A27" s="12"/>
      <c r="B27" s="1"/>
      <c r="C27" s="13"/>
      <c r="D27" s="13"/>
    </row>
    <row r="28" spans="1:5" x14ac:dyDescent="0.2">
      <c r="A28" s="12"/>
    </row>
    <row r="30" spans="1:5" x14ac:dyDescent="0.2">
      <c r="A30" s="6"/>
      <c r="B30" s="6"/>
      <c r="C30" s="6"/>
    </row>
    <row r="31" spans="1:5" x14ac:dyDescent="0.2">
      <c r="A31" s="6"/>
      <c r="B31" s="11"/>
      <c r="C31" s="11"/>
    </row>
    <row r="32" spans="1:5" x14ac:dyDescent="0.2">
      <c r="A32" s="6"/>
      <c r="B32" s="6"/>
      <c r="C32" s="6"/>
    </row>
    <row r="33" spans="1:231" x14ac:dyDescent="0.2">
      <c r="A33" s="6"/>
      <c r="B33" s="6"/>
      <c r="C33" s="6"/>
    </row>
    <row r="34" spans="1:231" x14ac:dyDescent="0.2">
      <c r="A34" s="6"/>
      <c r="B34" s="11"/>
      <c r="C34" s="11"/>
    </row>
    <row r="35" spans="1:231" x14ac:dyDescent="0.2">
      <c r="A35" s="6"/>
      <c r="B35" s="6"/>
      <c r="C35" s="6"/>
    </row>
    <row r="36" spans="1:231" x14ac:dyDescent="0.2">
      <c r="A36" s="8"/>
    </row>
    <row r="37" spans="1:231" x14ac:dyDescent="0.2">
      <c r="A37" s="18"/>
    </row>
    <row r="39" spans="1:231" x14ac:dyDescent="0.2">
      <c r="A39" s="46"/>
      <c r="B39" s="46"/>
      <c r="C39" s="46"/>
      <c r="D39" s="46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</row>
  </sheetData>
  <mergeCells count="2">
    <mergeCell ref="A39:HW39"/>
    <mergeCell ref="A1:E1"/>
  </mergeCells>
  <printOptions horizontalCentered="1"/>
  <pageMargins left="0.19685039370078741" right="0.19685039370078741" top="0.39370078740157483" bottom="0.19685039370078741" header="0" footer="0"/>
  <pageSetup paperSize="9" scale="90" orientation="portrait" verticalDpi="1200" r:id="rId1"/>
  <headerFooter alignWithMargins="0">
    <oddHeader>&amp;R&amp;"Tahoma,обычный"&amp;8Форма 0503317 с.&amp;P</oddHeader>
    <oddFooter>&amp;R</oddFoot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7</vt:i4>
      </vt:variant>
    </vt:vector>
  </HeadingPairs>
  <TitlesOfParts>
    <vt:vector size="10" baseType="lpstr">
      <vt:lpstr>Доходы</vt:lpstr>
      <vt:lpstr>Расходы</vt:lpstr>
      <vt:lpstr>Источники</vt:lpstr>
      <vt:lpstr>Источники!Print_Area</vt:lpstr>
      <vt:lpstr>Расходы!Print_Area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��� "��� ����" (�.������)</dc:creator>
  <cp:lastModifiedBy>Алсу Аглямзянова</cp:lastModifiedBy>
  <cp:lastPrinted>2022-02-17T07:43:59Z</cp:lastPrinted>
  <dcterms:created xsi:type="dcterms:W3CDTF">2005-02-01T12:32:18Z</dcterms:created>
  <dcterms:modified xsi:type="dcterms:W3CDTF">2022-02-17T07:44:05Z</dcterms:modified>
</cp:coreProperties>
</file>